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elBuckley\Downloads\"/>
    </mc:Choice>
  </mc:AlternateContent>
  <xr:revisionPtr revIDLastSave="0" documentId="8_{5C75ECF3-F258-4300-8803-237F4994BC6C}" xr6:coauthVersionLast="47" xr6:coauthVersionMax="47" xr10:uidLastSave="{00000000-0000-0000-0000-000000000000}"/>
  <bookViews>
    <workbookView xWindow="-120" yWindow="-120" windowWidth="29040" windowHeight="15720" xr2:uid="{7DDB0CD6-6D73-4A27-9256-FD9D15D9BBFC}"/>
  </bookViews>
  <sheets>
    <sheet name="Partner Order Form" sheetId="1" r:id="rId1"/>
  </sheets>
  <definedNames>
    <definedName name="_xlnm._FilterDatabase" localSheetId="0" hidden="1">'Partner Order Form'!$A$11:$I$11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4" i="1" l="1"/>
  <c r="H723" i="1"/>
  <c r="H722" i="1"/>
  <c r="H719" i="1"/>
  <c r="H718" i="1"/>
  <c r="H717" i="1"/>
  <c r="H716" i="1"/>
  <c r="H715" i="1"/>
  <c r="H714" i="1"/>
  <c r="H713" i="1"/>
  <c r="H712" i="1"/>
  <c r="H709" i="1"/>
  <c r="H708" i="1"/>
  <c r="H707" i="1"/>
  <c r="H706" i="1"/>
  <c r="H705" i="1"/>
  <c r="H704" i="1"/>
  <c r="H701" i="1"/>
  <c r="H700" i="1"/>
  <c r="H698" i="1"/>
  <c r="H697" i="1"/>
  <c r="H696" i="1"/>
  <c r="H695" i="1"/>
  <c r="H694" i="1"/>
  <c r="H693" i="1"/>
  <c r="H690" i="1"/>
  <c r="H689" i="1"/>
  <c r="H688" i="1"/>
  <c r="H687" i="1"/>
  <c r="H686" i="1"/>
  <c r="H685" i="1"/>
  <c r="H684" i="1"/>
  <c r="H683" i="1"/>
  <c r="H682" i="1"/>
  <c r="H681" i="1"/>
  <c r="H678" i="1"/>
  <c r="H677" i="1"/>
  <c r="H676" i="1"/>
  <c r="H675" i="1"/>
  <c r="H674" i="1"/>
  <c r="H673" i="1"/>
  <c r="H672" i="1"/>
  <c r="H671" i="1"/>
  <c r="H670" i="1"/>
  <c r="H669" i="1"/>
  <c r="H664" i="1"/>
  <c r="H663" i="1"/>
  <c r="H660" i="1"/>
  <c r="H659" i="1"/>
  <c r="H658" i="1"/>
  <c r="H655" i="1"/>
  <c r="H654" i="1"/>
  <c r="H653" i="1"/>
  <c r="H652" i="1"/>
  <c r="H651" i="1"/>
  <c r="H650" i="1"/>
  <c r="H649" i="1"/>
  <c r="H648" i="1"/>
  <c r="H647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5" i="1"/>
  <c r="H624" i="1"/>
  <c r="H621" i="1"/>
  <c r="H618" i="1"/>
  <c r="H615" i="1"/>
  <c r="H614" i="1"/>
  <c r="H613" i="1"/>
  <c r="H612" i="1"/>
  <c r="H611" i="1"/>
  <c r="H610" i="1"/>
  <c r="H609" i="1"/>
  <c r="H608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1" i="1"/>
  <c r="H510" i="1"/>
  <c r="H509" i="1"/>
  <c r="H508" i="1"/>
  <c r="H507" i="1"/>
  <c r="H506" i="1"/>
  <c r="H505" i="1"/>
  <c r="H502" i="1"/>
  <c r="H501" i="1"/>
  <c r="H498" i="1"/>
  <c r="H497" i="1"/>
  <c r="H494" i="1"/>
  <c r="H493" i="1"/>
  <c r="H492" i="1"/>
  <c r="H489" i="1"/>
  <c r="H488" i="1"/>
  <c r="H487" i="1"/>
  <c r="H486" i="1"/>
  <c r="H483" i="1"/>
  <c r="H482" i="1"/>
  <c r="H481" i="1"/>
  <c r="H480" i="1"/>
  <c r="H479" i="1"/>
  <c r="H478" i="1"/>
  <c r="H477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2" i="1"/>
  <c r="H361" i="1"/>
  <c r="H360" i="1"/>
  <c r="H357" i="1"/>
  <c r="H356" i="1"/>
  <c r="H355" i="1"/>
  <c r="H354" i="1"/>
  <c r="H353" i="1"/>
  <c r="H352" i="1"/>
  <c r="H351" i="1"/>
  <c r="H350" i="1"/>
  <c r="H349" i="1"/>
  <c r="H346" i="1"/>
  <c r="H345" i="1"/>
  <c r="H344" i="1"/>
  <c r="H343" i="1"/>
  <c r="H342" i="1"/>
  <c r="H341" i="1"/>
  <c r="H340" i="1"/>
  <c r="H339" i="1"/>
  <c r="H338" i="1"/>
  <c r="H337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6" i="1"/>
  <c r="H313" i="1"/>
  <c r="H312" i="1"/>
  <c r="H311" i="1"/>
  <c r="H310" i="1"/>
  <c r="H309" i="1"/>
  <c r="H306" i="1"/>
  <c r="H305" i="1"/>
  <c r="H304" i="1"/>
  <c r="H303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6" i="1"/>
  <c r="H285" i="1"/>
  <c r="H284" i="1"/>
  <c r="H283" i="1"/>
  <c r="H282" i="1"/>
  <c r="H281" i="1"/>
  <c r="H280" i="1"/>
  <c r="H279" i="1"/>
  <c r="H275" i="1"/>
  <c r="H274" i="1"/>
  <c r="H273" i="1"/>
  <c r="H272" i="1"/>
  <c r="H271" i="1"/>
  <c r="H270" i="1"/>
  <c r="H269" i="1"/>
  <c r="H268" i="1"/>
  <c r="H267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0" i="1"/>
  <c r="H237" i="1"/>
  <c r="H236" i="1"/>
  <c r="H235" i="1"/>
  <c r="H234" i="1"/>
  <c r="H233" i="1"/>
  <c r="H232" i="1"/>
  <c r="H231" i="1"/>
  <c r="H229" i="1"/>
  <c r="H228" i="1"/>
  <c r="H227" i="1"/>
  <c r="H226" i="1"/>
  <c r="H225" i="1"/>
  <c r="H224" i="1"/>
  <c r="H221" i="1"/>
  <c r="H218" i="1"/>
  <c r="H217" i="1"/>
  <c r="H214" i="1"/>
  <c r="H213" i="1"/>
  <c r="H212" i="1"/>
  <c r="H209" i="1"/>
  <c r="H208" i="1"/>
  <c r="H205" i="1"/>
  <c r="H204" i="1"/>
  <c r="H203" i="1"/>
  <c r="H202" i="1"/>
  <c r="H201" i="1"/>
  <c r="H200" i="1"/>
  <c r="H199" i="1"/>
  <c r="H198" i="1"/>
  <c r="H195" i="1"/>
  <c r="H194" i="1"/>
  <c r="H193" i="1"/>
  <c r="H192" i="1"/>
  <c r="H191" i="1"/>
  <c r="H190" i="1"/>
  <c r="H189" i="1"/>
  <c r="H186" i="1"/>
  <c r="H185" i="1"/>
  <c r="H184" i="1"/>
  <c r="H183" i="1"/>
  <c r="H182" i="1"/>
  <c r="H179" i="1"/>
  <c r="H178" i="1"/>
  <c r="H175" i="1"/>
  <c r="H172" i="1"/>
  <c r="H169" i="1"/>
  <c r="H168" i="1"/>
  <c r="H167" i="1"/>
  <c r="H166" i="1"/>
  <c r="H165" i="1"/>
  <c r="H164" i="1"/>
  <c r="H163" i="1"/>
  <c r="H162" i="1"/>
  <c r="H161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1" i="1"/>
  <c r="H140" i="1"/>
  <c r="H139" i="1"/>
  <c r="H136" i="1"/>
  <c r="H135" i="1"/>
  <c r="H134" i="1"/>
  <c r="H133" i="1"/>
  <c r="H132" i="1"/>
  <c r="H131" i="1"/>
  <c r="H130" i="1"/>
  <c r="H128" i="1"/>
  <c r="H127" i="1"/>
  <c r="H126" i="1"/>
  <c r="H125" i="1"/>
  <c r="H124" i="1"/>
  <c r="H123" i="1"/>
  <c r="H122" i="1"/>
  <c r="H121" i="1"/>
  <c r="H118" i="1"/>
  <c r="H117" i="1"/>
  <c r="H116" i="1"/>
  <c r="H113" i="1"/>
  <c r="H112" i="1"/>
  <c r="H111" i="1"/>
  <c r="H110" i="1"/>
  <c r="H109" i="1"/>
  <c r="H108" i="1"/>
  <c r="H107" i="1"/>
  <c r="H106" i="1"/>
  <c r="H105" i="1"/>
  <c r="H104" i="1"/>
  <c r="H101" i="1"/>
  <c r="H100" i="1"/>
  <c r="H99" i="1"/>
  <c r="H98" i="1"/>
  <c r="H97" i="1"/>
  <c r="H96" i="1"/>
  <c r="H95" i="1"/>
  <c r="H94" i="1"/>
  <c r="H93" i="1"/>
  <c r="H92" i="1"/>
  <c r="H89" i="1"/>
  <c r="H88" i="1"/>
  <c r="H87" i="1"/>
  <c r="H86" i="1"/>
  <c r="H85" i="1"/>
  <c r="H84" i="1"/>
  <c r="H83" i="1"/>
  <c r="H80" i="1"/>
  <c r="H79" i="1"/>
  <c r="H78" i="1"/>
  <c r="H77" i="1"/>
  <c r="H74" i="1"/>
  <c r="H73" i="1"/>
  <c r="H72" i="1"/>
  <c r="H71" i="1"/>
  <c r="H70" i="1"/>
  <c r="H69" i="1"/>
  <c r="H68" i="1"/>
  <c r="H67" i="1"/>
  <c r="H66" i="1"/>
  <c r="H65" i="1"/>
  <c r="H64" i="1"/>
  <c r="H63" i="1"/>
  <c r="H60" i="1"/>
  <c r="H59" i="1"/>
  <c r="H58" i="1"/>
  <c r="H57" i="1"/>
  <c r="H56" i="1"/>
  <c r="H55" i="1"/>
  <c r="H54" i="1"/>
  <c r="H53" i="1"/>
  <c r="H52" i="1"/>
  <c r="H51" i="1"/>
  <c r="H50" i="1"/>
  <c r="H45" i="1"/>
  <c r="H44" i="1"/>
  <c r="H43" i="1"/>
  <c r="H42" i="1"/>
  <c r="H41" i="1"/>
  <c r="H40" i="1"/>
  <c r="H39" i="1"/>
  <c r="H38" i="1"/>
  <c r="H37" i="1"/>
  <c r="H36" i="1"/>
  <c r="H35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726" i="1" s="1"/>
  <c r="H727" i="1" s="1"/>
  <c r="H728" i="1" s="1"/>
</calcChain>
</file>

<file path=xl/sharedStrings.xml><?xml version="1.0" encoding="utf-8"?>
<sst xmlns="http://schemas.openxmlformats.org/spreadsheetml/2006/main" count="1734" uniqueCount="1129">
  <si>
    <t>Partner Order Form – 2026</t>
  </si>
  <si>
    <t>GST as indicated. Free Shipping $350+. Backorders may involve partial shipments. Confidential, not to be reproduced, shared or distributed.</t>
  </si>
  <si>
    <t>Business Name:</t>
  </si>
  <si>
    <t>Instructions</t>
  </si>
  <si>
    <t>Contact Person:</t>
  </si>
  <si>
    <t>1. Fill in order form below</t>
  </si>
  <si>
    <t>Email Address:</t>
  </si>
  <si>
    <r>
      <t xml:space="preserve">2. Email completed order form to: </t>
    </r>
    <r>
      <rPr>
        <b/>
        <sz val="10"/>
        <color theme="1"/>
        <rFont val="Aptos Narrow"/>
        <family val="2"/>
        <scheme val="minor"/>
      </rPr>
      <t>admin@thehouseofmouth.com.au</t>
    </r>
  </si>
  <si>
    <t>Contact Number:</t>
  </si>
  <si>
    <t>3. We'll email you an invoice with payment instructions</t>
  </si>
  <si>
    <t>Shipping Address:</t>
  </si>
  <si>
    <t>All orders require full payment prior to dispatch</t>
  </si>
  <si>
    <t>SKU</t>
  </si>
  <si>
    <t>Category</t>
  </si>
  <si>
    <t>Product</t>
  </si>
  <si>
    <t>Price excl</t>
  </si>
  <si>
    <t>Price incl</t>
  </si>
  <si>
    <t>To Order</t>
  </si>
  <si>
    <t>Sub Total</t>
  </si>
  <si>
    <t>Notes</t>
  </si>
  <si>
    <t>CareDent</t>
  </si>
  <si>
    <t>MTB-CD-10K-1</t>
  </si>
  <si>
    <t>Toothbrushes</t>
  </si>
  <si>
    <t>CareDent 10K Super Soft Toothbrush - 1 x Toothbrush</t>
  </si>
  <si>
    <t>MTB-CD-4R-1</t>
  </si>
  <si>
    <t>CareDent 4R Adult Soft Toothbrush - 1 x Toothbrush</t>
  </si>
  <si>
    <t>MTB-CD-BB-1</t>
  </si>
  <si>
    <t>CareDent Biobrush Biodegradable Soft Toothbrush - 1 x Toothbrush</t>
  </si>
  <si>
    <t>CD-DB-1</t>
  </si>
  <si>
    <t>Denture &amp; Appliance Care</t>
  </si>
  <si>
    <t>CareDent Denture Brush - 1x Brush</t>
  </si>
  <si>
    <t>CDEF-BIO50-1</t>
  </si>
  <si>
    <t>Interdental Brushes &amp; Picks</t>
  </si>
  <si>
    <t>Caredent EeziFlossers Flosser Picks Biodegradable 50pk - 1 x 50pk</t>
  </si>
  <si>
    <t>MTB-CD-HPPP-1</t>
  </si>
  <si>
    <t>CareDent HastyPasty Pre-pasted Toothbrush - 1 x Toothbrush</t>
  </si>
  <si>
    <t>IDP-CDIBIAB1-40-1</t>
  </si>
  <si>
    <t>Caredent InterBrush Softpicks 40pk</t>
  </si>
  <si>
    <t>MTB-CD-JT-1</t>
  </si>
  <si>
    <t>Children's</t>
  </si>
  <si>
    <t>CareDent Junior Sparkle Soft Toothbrush - 1 x Toothbrush</t>
  </si>
  <si>
    <t>MTB-CD-OCT-1</t>
  </si>
  <si>
    <t>CareDent Octopus Kids Toothbrush - 1 x Toothbrush</t>
  </si>
  <si>
    <t>MTB-CD-OVB-1</t>
  </si>
  <si>
    <t>CareDent Orthodontic V-Brush Soft Toothbrush - 1 x Toothbrush</t>
  </si>
  <si>
    <t>WB-ORT-CDOW2-1</t>
  </si>
  <si>
    <t>Braces &amp; Orthodontics</t>
  </si>
  <si>
    <t>Caredent OrthoWax Orthodontic Wax Mint 2pk - 1 x 2pk</t>
  </si>
  <si>
    <t>PP-RGLC0</t>
  </si>
  <si>
    <t>Caredent Perioprox Cylindrical Brush Head Refills 10pk - 1 x 10pk</t>
  </si>
  <si>
    <t>PP-KIT</t>
  </si>
  <si>
    <t>Caredent Perioprox Handle and Brush Set - 1 x Set</t>
  </si>
  <si>
    <t>FLS-CD-PT4-1</t>
  </si>
  <si>
    <t>Floss, Tape &amp; Ribbon</t>
  </si>
  <si>
    <t>CareDent PerioTape Dental Tape 4m - 1x 4m Pack</t>
  </si>
  <si>
    <t>FLS-CD-PTE50-1</t>
  </si>
  <si>
    <t>CareDent PerioTape Eco Dental Tape 50m - 1 x 50m Pack</t>
  </si>
  <si>
    <t>DP-CD-100T-1</t>
  </si>
  <si>
    <t>Disclosing</t>
  </si>
  <si>
    <t>CareDent Plaque Disclosing Red Colour Tablets 100pk - 1x 100pk</t>
  </si>
  <si>
    <t>DP-CD-10T-1</t>
  </si>
  <si>
    <t>CareDent Plaque Disclosing Red Colour Tablets 10pk - 1x 10pk</t>
  </si>
  <si>
    <t>MTB-CD-SC-1</t>
  </si>
  <si>
    <t>CareDent S-Class Soft Toothbrush - 1 x Toothbrush</t>
  </si>
  <si>
    <t>MTB-CD-TT-1</t>
  </si>
  <si>
    <t>Accessories &amp; Travel</t>
  </si>
  <si>
    <t>CareDent Soft Travel Toothbrush - 1 x Toothbrush</t>
  </si>
  <si>
    <t>cloSYS</t>
  </si>
  <si>
    <t>CLO-OR-946-1</t>
  </si>
  <si>
    <t>Mouthwashes</t>
  </si>
  <si>
    <t>cloSYS Ultra Sensitive Unflavoured Mouthwash 946ml</t>
  </si>
  <si>
    <t>CLO-OR-473-1</t>
  </si>
  <si>
    <t>cloSYS Ultra Sensitive Unflavoured Mouthwash 473ml</t>
  </si>
  <si>
    <t>CLO-OR-100-1</t>
  </si>
  <si>
    <t>cloSYS Ultra Sensitive Unflavoured Mouthwash 100ml</t>
  </si>
  <si>
    <t>CLO-FB-946-1</t>
  </si>
  <si>
    <t>cloSYS Fresh Breath Mouthwash 946ml</t>
  </si>
  <si>
    <t>CLO-HT-946-1</t>
  </si>
  <si>
    <t>cloSYS Healthy Teeth Mouthwash 946ml</t>
  </si>
  <si>
    <t>CLO-HG-946-1</t>
  </si>
  <si>
    <t>cloSYS Healthy Gums Mouthwash 946ml</t>
  </si>
  <si>
    <t>CLO-MS-473-1</t>
  </si>
  <si>
    <t>cloSYS Mouth Sores Rinse 473ml</t>
  </si>
  <si>
    <t>CLO-TP-F96-2</t>
  </si>
  <si>
    <t>Toothpastes</t>
  </si>
  <si>
    <t>cloSYS Sensitive Mild Mint Toothpaste 96g (Fluoride Free)</t>
  </si>
  <si>
    <t>CLO-TP-F96-1</t>
  </si>
  <si>
    <t>cloSYS Sensitive Mild Mint Toothpaste 96g (with Fluoride)</t>
  </si>
  <si>
    <t>CLO-TP-F198-1</t>
  </si>
  <si>
    <t>cloSYS Sensitive Mild Mint  Toothpaste 198g (with Fluoride)</t>
  </si>
  <si>
    <t>CLO-OS-3PK-1</t>
  </si>
  <si>
    <t>Mouth Spray</t>
  </si>
  <si>
    <t>cloSYS Fresh Breath Oral Spray 3pk</t>
  </si>
  <si>
    <t>Curaprox</t>
  </si>
  <si>
    <t>Interdental Brushes - Prime, Perio and Implant Versions | Refills, Kits &amp; Chairside Options</t>
  </si>
  <si>
    <t>Curaprox CPS Interdental Brushes Prime Refills 8pc - Sizes: 06 (Turqoise), 07 (Red), 08 (Pink), 09 (Yellow), 11 (Lime Green)</t>
  </si>
  <si>
    <t>Curaprox CPS Interdental Brushes Prime Start Kit 5pc + UHS 409 &amp; 470 &amp; Holders - Sizes: 06 (Turqoise), 07 (Red), 08 (Pink), 09 (Yellow), 11 (Lime Green)</t>
  </si>
  <si>
    <t>Curaprox CPS prime Starter Mixed Pack - CPS 06 - 011 + UHS 409 &amp; UHS 470 &amp; holders + Caps</t>
  </si>
  <si>
    <t>Curaprox CPS Interdental Brushes Perio Refills 4pc - Sizes: 105 (Cherry Pink), 406 (Fuschia), 408 (Deep Violet), 410 (Deep Sky Blue)</t>
  </si>
  <si>
    <t>Curaprox CPS 405 perio start with 5x CPS 405 + UHS 409 and UHS 470 cherry pink holders</t>
  </si>
  <si>
    <t>Curaprox CPS 406 perio start with 5x CPS 406 + UHS 409 and UHS 470 fuchsia holders</t>
  </si>
  <si>
    <t>Curaprox CPS 505 Implant refill 4x, blue</t>
  </si>
  <si>
    <t>Curaprox CPS 508 implant refill 4x, black</t>
  </si>
  <si>
    <t>Curaprox CPS 507 soft implant refill, 5 pcs., orange</t>
  </si>
  <si>
    <t>Curaprox UHS 475, steel holder, blue</t>
  </si>
  <si>
    <t>Curaprox CPS 459 prime pocket set, with UHS 470 holder, case and CPS 06-011</t>
  </si>
  <si>
    <t>MTB-CPX-12460-1</t>
  </si>
  <si>
    <t>Curaprox CS 12460 velvet, blister single pack</t>
  </si>
  <si>
    <t>MTB-CPX-5460-1</t>
  </si>
  <si>
    <t>Curaprox CS 5460 ultra soft, blister single pack</t>
  </si>
  <si>
    <t>Curaprox CS 3960 super soft, blister single pack</t>
  </si>
  <si>
    <t>Curaprox CS 1560 soft, blister single pack</t>
  </si>
  <si>
    <t>Curaprox CS smart ultra soft, blister single pack</t>
  </si>
  <si>
    <t>Curaprox CS ortho ultra soft, blister single pack</t>
  </si>
  <si>
    <t>Curaprox CS 1009 single, blister single pack</t>
  </si>
  <si>
    <t>Curaprox CS 1006 single, blister single pack</t>
  </si>
  <si>
    <t>Curaprox CS 708 implant ortho, blister single pack</t>
  </si>
  <si>
    <t>Curaprox CS surgical mega soft, blister single pack</t>
  </si>
  <si>
    <t>Curaprox CS 5460 ultra soft, blister three-pack</t>
  </si>
  <si>
    <t>Curaprox CS smart ultra soft, blister three-pack</t>
  </si>
  <si>
    <t>Toothbrushes - Limited Edition</t>
  </si>
  <si>
    <t>Curaprox CS 5460 Duo LOVE Edition 2022 BLISTER</t>
  </si>
  <si>
    <t>Curaprox CS 5460 Duo RECYCLED Edition 2026 BLISTER</t>
  </si>
  <si>
    <t>Curaprox CS 5460 Duo TIGER Edition BLISTER</t>
  </si>
  <si>
    <t>Curaprox CS Kids Duo Special Edition</t>
  </si>
  <si>
    <t>Teething Rings</t>
  </si>
  <si>
    <t>Curaprox baby teething ring, blue</t>
  </si>
  <si>
    <t>Curaprox baby teething ring, pink</t>
  </si>
  <si>
    <t>Curaprox baby teething ring, turquoise</t>
  </si>
  <si>
    <t>Curaprox baby, single blister</t>
  </si>
  <si>
    <t>Curaprox baby teething ring, blue, cellophane packaging , "not for sale in retail"</t>
  </si>
  <si>
    <t>Curaprox baby teething ring, pink, cellophane packaging , "not for sale in retail"</t>
  </si>
  <si>
    <t>Curaprox baby teething ring, turquoise, cellophane packaging , "not for sale in retail"</t>
  </si>
  <si>
    <t>Toothbrushes  - Cello Wrapped for Patient Packs etc</t>
  </si>
  <si>
    <t>Curaprox CS 12460 velvet, cellophane packaging "not for sale in retail"</t>
  </si>
  <si>
    <t>Curaprox CS 5460 ultra soft, cellophane packaging, "not for sale in retail"</t>
  </si>
  <si>
    <t>Curaprox CS 3960 super soft, cellophane packaging, "not for sale in retail"</t>
  </si>
  <si>
    <t>Curaprox CS 1560 soft, cellophane packaging, "not for sale in retail"</t>
  </si>
  <si>
    <t>Curaprox CS smart, cellophane packaging,  "not for sale in retail"</t>
  </si>
  <si>
    <t>Curaprox CS ortho ultra soft, cellophane packaging, "not for sale in retail"</t>
  </si>
  <si>
    <t>Curaprox CS 1009 single, cellophane packaging, "not for sale in retail"</t>
  </si>
  <si>
    <t>Curaprox CS 1006 single, cellophane packaging, "not for sale in retail"</t>
  </si>
  <si>
    <t>Curaprox CS 708 implant ortho, cellophane packaging, "not for sale in retail"</t>
  </si>
  <si>
    <t xml:space="preserve">Curaprox CS surgical mega soft, cellophane packaging international </t>
  </si>
  <si>
    <t>Power Brushes &amp; Replacement Heads</t>
  </si>
  <si>
    <t>Power Brushes &amp; Flossers</t>
  </si>
  <si>
    <t>Curaprox Hydrosonic pro, sonic toothbrush</t>
  </si>
  <si>
    <t>Power Brush Heads</t>
  </si>
  <si>
    <t>Curaprox Hydrosonic sensitive brush heads for sonic toothbrush, duo-pack, blue/pink</t>
  </si>
  <si>
    <t>Curaprox Hydrosonic sensitive brush heads for sonic toothbrush, duo-pack, blue/orange</t>
  </si>
  <si>
    <t>Curaprox Hydrosonic sensitive brush heads for sonic toothbrush, duo-pack, magenta/orange</t>
  </si>
  <si>
    <t>Curaprox Hydrosonic sensitive brush heads for sonic toothbrush, duo-pack, magenta/green</t>
  </si>
  <si>
    <t>Curaprox Hydrosonic sensitive brush heads for sonic toothbrush, duo-pack, yellow/pink</t>
  </si>
  <si>
    <t>Curaprox Hydrosonic sensitive brush heads for sonic toothbrush, duo-pack, yellow/green</t>
  </si>
  <si>
    <t>Curaprox Hydrosonic pro, brush head single, white/light blue, 2 pcs.</t>
  </si>
  <si>
    <t>Curaprox Hydrosonic pro, brush head sensitive, white/light blue, 2 pcs.</t>
  </si>
  <si>
    <t>Curaprox Hydrosonic pro, brush head power, blue/violet, 2 pcs.</t>
  </si>
  <si>
    <t>DP-CPX-12-1</t>
  </si>
  <si>
    <t>Curaprox PCA 223, plaque disclosing tablets, blister,12 pcs.</t>
  </si>
  <si>
    <t>Curaprox PCA 222, plaque disclosing tablets, minigrip,100 pcs.</t>
  </si>
  <si>
    <t>Curaprox PCA 260 plaquefinder two-tone solution, 60ml</t>
  </si>
  <si>
    <t>Perio Plus Range - Toothpaste, Mouthwash and Gel</t>
  </si>
  <si>
    <t>MW-CPX-PPF-200-1</t>
  </si>
  <si>
    <t>Curaprox Perio plus Forte CHX 0.20, 200ml, AU/NZ (EN)</t>
  </si>
  <si>
    <t>Mouthwash - In Surgery</t>
  </si>
  <si>
    <t>Curaprox Perio plus forte CHX 0.20, 5000ml, International (EN/DE/FR/IT/ES/PT)</t>
  </si>
  <si>
    <t>MW-CPX-PPS-200-1</t>
  </si>
  <si>
    <t>Curaprox Perio plus Support CHX 0.09, 200ml, AU/NZ (EN)</t>
  </si>
  <si>
    <t>Curaprox Perio plus zero, 200ml, International</t>
  </si>
  <si>
    <t>Sample Size</t>
  </si>
  <si>
    <t>Curaprox Perio plus zero, 100ml, sample bottle</t>
  </si>
  <si>
    <t>TP-CPX-PPS-75-1</t>
  </si>
  <si>
    <t>Curaprox Perio plus support, CHX 0.09, 75ml, international (EN/DE/FR/IT/ES/PT)</t>
  </si>
  <si>
    <t>Sampler Size</t>
  </si>
  <si>
    <t>Curaprox Perio plus support, CHX 0.09, 10ml sample, international (EN/DE/FR/IT/ES/PT)</t>
  </si>
  <si>
    <t>Curaprox Perio plus focus, CHX 0.50, 10ml tube, international (EN/DE/FR/IT/ES/PT)</t>
  </si>
  <si>
    <t>Toothpaste - Enzycal</t>
  </si>
  <si>
    <t>TP-CPX-EZY-1450-1</t>
  </si>
  <si>
    <t>Curaprox Enzycal 1450, 75ml</t>
  </si>
  <si>
    <t>TP-CPX-EZY-950-1</t>
  </si>
  <si>
    <t>Curaprox Enzycal 950, 75ml</t>
  </si>
  <si>
    <t>TP-CPX-EZY-ZERO-1</t>
  </si>
  <si>
    <t>Curaprox Enzycal zero, 75ml</t>
  </si>
  <si>
    <t>Curaprox Enzycal zero, 10ml</t>
  </si>
  <si>
    <t>Curaprox Enzycal 950, 10ml</t>
  </si>
  <si>
    <t>Curaprox Enzycal 1450, 10ml</t>
  </si>
  <si>
    <t>Toothpaste - Childrens</t>
  </si>
  <si>
    <t>TP-CPX-KDSTW60-1</t>
  </si>
  <si>
    <t>Curaprox kids toothpaste, strawberry flavor, 0 ppm, 60ml</t>
  </si>
  <si>
    <t>TP-CPX-KDWTR60-1</t>
  </si>
  <si>
    <t>Curaprox kids toothpaste, watermelon flavor, 1450 ppm, 60ml</t>
  </si>
  <si>
    <t>Curaprox kids toothpaste, watermelon flavor 1450 ppm, 10ml</t>
  </si>
  <si>
    <t>Travel - Sets &amp; Display Holders</t>
  </si>
  <si>
    <t>Curaprox Travel Set Display with 12x Travel Sets (single holder)</t>
  </si>
  <si>
    <t>TP-CX-TSET-YEL-1</t>
  </si>
  <si>
    <t>Curaprox Travel Set yellow, travel toothbrush, interdental brush, toothpaste 10ml, travel box</t>
  </si>
  <si>
    <t>TP-CX-TSET-BLU-1</t>
  </si>
  <si>
    <t>Curaprox Travel Set blue, travel toothbrush, interdental brush, toothpaste 10ml, travel box</t>
  </si>
  <si>
    <t>TP-CX-TSET-PNK-1</t>
  </si>
  <si>
    <t>Curaprox Travel Set pink, travel toothbrush, interdental brush, toothpaste 10ml, travel box</t>
  </si>
  <si>
    <t>TP-CX-TSET-ORG-1</t>
  </si>
  <si>
    <t>Curaprox Travel Set orange, travel toothbrush, interdental brush, toothpaste 10ml, travel box</t>
  </si>
  <si>
    <t>TP-CX-TSET-RED-1</t>
  </si>
  <si>
    <t>Curaprox Travel Set magenta, travel toothbrush, interdental brush, toothpaste 10ml, travel box</t>
  </si>
  <si>
    <t>TP-CX-TSET-GRN-1</t>
  </si>
  <si>
    <t>Curaprox Travel Set green, travel toothbrush, interdental brush, toothpaste 10ml, travel box</t>
  </si>
  <si>
    <t>Curaprox Travel Set Ortho blue, travel toothbrush, interdental brush, toothpaste 10ml, travel box</t>
  </si>
  <si>
    <t>Curaprox Travel Set Ortho pink, travel toothbrush, interdental brush, toothpaste 10ml, travel box</t>
  </si>
  <si>
    <t>Curaprox Travel Set Kids blue, travel toothbrush, interdental brush, toothpaste 10ml, travel box</t>
  </si>
  <si>
    <t>Curaprox Travel Set Kids orange, travel toothbrush, interdental brush, toothpaste 10ml, travel box</t>
  </si>
  <si>
    <t>Curaprox Travel Set Kids pink, travel toothbrush, interdental brush, toothpaste 10ml, travel box</t>
  </si>
  <si>
    <t>Curaprox Travel Set Kids purple, travel toothbrush, interdental brush, toothpaste 10ml, travel box</t>
  </si>
  <si>
    <t>Curaprox Travel Set Kids red, travel toothbrush, interdental brush, toothpaste 10ml, travel box</t>
  </si>
  <si>
    <t>Curaprox Travel Set Kids green, travel toothbrush, interdental brush, toothpaste 10ml, travel box</t>
  </si>
  <si>
    <t>Travel - Sets Refills</t>
  </si>
  <si>
    <t>Curaprox CS 5460 Travel Refill, brush heads for travel toothbrush, assorted colors, duo-pack</t>
  </si>
  <si>
    <t>Curaprox CS 5460 Ortho Travel Refill, brush heads for travel toothbrush, duo-pack, blue</t>
  </si>
  <si>
    <t>Curaprox CS 5460 Ortho Travel Refill, brush heads for travel toothbrush, duo-pack, pink</t>
  </si>
  <si>
    <t>Curaprox Kids Travel Refill, brush heads blue, duo-pack</t>
  </si>
  <si>
    <t>Curaprox Kids Travel Refill, brush heads red, duo-pack</t>
  </si>
  <si>
    <t>Curaprox Kids Travel Refill, brush heads green, duo-pack</t>
  </si>
  <si>
    <t>Curaprox Kids Travel Refill, brush heads purple, duo-pack</t>
  </si>
  <si>
    <t>Curaprox Kids Travel Refill, brush heads pink, duo-pack</t>
  </si>
  <si>
    <t>Curaprox Kids Travel Refill, brush heads orange, duo-pack</t>
  </si>
  <si>
    <t>Aligner Foam</t>
  </si>
  <si>
    <t>Curaprox Aligner Foam 40ml</t>
  </si>
  <si>
    <t>Orthodontic Wax</t>
  </si>
  <si>
    <t>Curaprox Ortho Wax, 7 wax stripes in a box</t>
  </si>
  <si>
    <t>Tongue Cleaning</t>
  </si>
  <si>
    <t>TC-CPX-TSSET-1</t>
  </si>
  <si>
    <t>Curaprox CTC 202, double blade, minigrip</t>
  </si>
  <si>
    <t>CURAPROX CTC 203 Tongue Cleaner duo pack, 1x CTC 201 + 1x CTC 202, mini cardboard box</t>
  </si>
  <si>
    <t>Dental Floss &amp; Toothpicks</t>
  </si>
  <si>
    <t>Floss, Tapes &amp; Ribbons</t>
  </si>
  <si>
    <t>Curaprox DF 820 PTFE, dental tape, 35m</t>
  </si>
  <si>
    <t>Curaprox DF 846 implant special care, x30</t>
  </si>
  <si>
    <t>Curaprox DF 834, dental floss waxed, mint flavour, 50m</t>
  </si>
  <si>
    <t>Curaprox DF 967, flosspic, 30 pcs.</t>
  </si>
  <si>
    <t>Curaprox TP 930, brushpic, 10 pcs.</t>
  </si>
  <si>
    <t>Denture Care - Biological Denture Care Range</t>
  </si>
  <si>
    <t>DC-CPX-BDC-DLY-1</t>
  </si>
  <si>
    <t>Denture &amp; Appliance</t>
  </si>
  <si>
    <t>Curaprox BDC 100, daily gel, 60ml</t>
  </si>
  <si>
    <t>DC-CPX-BDC-WKLY-1</t>
  </si>
  <si>
    <t>Curaprox BDC 105, weekly concentrate, 100ml</t>
  </si>
  <si>
    <t>Curaprox BDC 150, brush white, blister</t>
  </si>
  <si>
    <t>DC-CPX-BDC-BRSH-1</t>
  </si>
  <si>
    <t>Curaprox BDC 150, brush mint, blister</t>
  </si>
  <si>
    <t>DC-CPX-BDC-BOX-1</t>
  </si>
  <si>
    <t>Curaprox BDC 110 box, blue</t>
  </si>
  <si>
    <t>Curaprox BDC 111 box, mint</t>
  </si>
  <si>
    <t>Curaprox BDC 190 set: BDC brush, box, daily gel, weekly concentrate, CS 5460 (English brochure)</t>
  </si>
  <si>
    <t>Toothbrush - Foot Holders</t>
  </si>
  <si>
    <t>Curaprox toothbrush foot, black</t>
  </si>
  <si>
    <t>Curaprox toothbrush foot, white</t>
  </si>
  <si>
    <t>Curaprox toothbrush foot, orange</t>
  </si>
  <si>
    <t>Curaprox toothbrush foot, pink</t>
  </si>
  <si>
    <t>Curaprox toothbrush foot, blue</t>
  </si>
  <si>
    <t xml:space="preserve">Curaprox toothbrush foot, green </t>
  </si>
  <si>
    <t>Curaprox toothbrush foot, yellow</t>
  </si>
  <si>
    <t>Curaprox toothbrush foot, magenta</t>
  </si>
  <si>
    <t>Black Is White Range - Toothbrushes</t>
  </si>
  <si>
    <t>Curaprox Black is white, toothbrushes, white/black, 2 pcs.</t>
  </si>
  <si>
    <t>Curaprox Black is white, toothbrushes, black/black, 2 pcs.</t>
  </si>
  <si>
    <t>Black Is White Range - Toothpaste</t>
  </si>
  <si>
    <t>TP-CX-BIW-90-1</t>
  </si>
  <si>
    <t>Curaprox Black is white toothpaste, 90ml, DE/EN/ES</t>
  </si>
  <si>
    <t>TP-CX-BIW-ST-1</t>
  </si>
  <si>
    <t>Kit</t>
  </si>
  <si>
    <t>Curaprox Black is white Light-Pack: 1x 10ml BIW toothpaste &amp; 1x BIW toothbrush</t>
  </si>
  <si>
    <t>Curaprox Black is white toothpaste, 10 ml</t>
  </si>
  <si>
    <t>Black Is White Range - Power Brush</t>
  </si>
  <si>
    <t>Curaprox Hydrosonic Black is white,sonic toothbrush, Australia</t>
  </si>
  <si>
    <t>Power Brushes - Heads</t>
  </si>
  <si>
    <t>Curaprox Black is white Hydrosonic brush head carbon, black/black, 2 pcs.</t>
  </si>
  <si>
    <t>Black Is White Range - Chewing Gum</t>
  </si>
  <si>
    <t>Gums, Lozenges &amp; Mints</t>
  </si>
  <si>
    <t>Curaprox Black is white chewing gum sleeve/blister with 12 chewing gums, DE/EN/FR</t>
  </si>
  <si>
    <t>Be You Flavoured Range - Toothpastes</t>
  </si>
  <si>
    <t>TP-CX-BYBWT-60-1</t>
  </si>
  <si>
    <t>Curaprox Be you singlepack, watermelon toothpaste, pink, 60ml</t>
  </si>
  <si>
    <t>TP-CX-BYPA-60-1</t>
  </si>
  <si>
    <t>Curaprox Be you singlepack, peach + apricot toothpaste, orange, 60ml</t>
  </si>
  <si>
    <t>TP-CX-BYAA-60-1</t>
  </si>
  <si>
    <t>Curaprox Be you singlepack, apple + aloe vera toothpaste, green, 60ml</t>
  </si>
  <si>
    <t>TP-CX-BYGB-60-1</t>
  </si>
  <si>
    <t>Curaprox Be you singlepack, grapefruit + bergamot toothpaste, yellow, 60ml</t>
  </si>
  <si>
    <t>TP-CX-BYBL-60-1</t>
  </si>
  <si>
    <t>Curaprox Be you singlepack, blackberry + liquorice toothpaste, blue, 60ml</t>
  </si>
  <si>
    <t>TP-CX-BYGT-60-1</t>
  </si>
  <si>
    <t>Curaprox Be you singlepack, gin and tonic + persimmon toothpaste, red, 60ml</t>
  </si>
  <si>
    <t>Display</t>
  </si>
  <si>
    <t>Curaprox Be you display 18x60, empty</t>
  </si>
  <si>
    <t>TP-CX-BYBWT-10-1</t>
  </si>
  <si>
    <t>Curaprox Be you, watermelon toothpaste, pink, 10ml</t>
  </si>
  <si>
    <t>TP-CX-BYPA-10-1</t>
  </si>
  <si>
    <t>Curaprox Be you, peach + apricot toothpaste, orange, 10ml</t>
  </si>
  <si>
    <t>TP-CX-BYAA-10-1</t>
  </si>
  <si>
    <t>Curaprox Be you, apple + aloe vera toothpaste, green, 10ml</t>
  </si>
  <si>
    <t>TP-CX-BYGB-10-1</t>
  </si>
  <si>
    <t>Curaprox Be you, grapefruit + bergamot toothpaste, yellow, 10ml</t>
  </si>
  <si>
    <t>TP-CX-BYBL-10-1</t>
  </si>
  <si>
    <t>Curaprox Be you, blackberry + liquorice toothpaste, blue, 10ml</t>
  </si>
  <si>
    <t>TP-CX-BYGT-10-1</t>
  </si>
  <si>
    <t>Curaprox Be you, gin and tonic + persimmon toothpaste, red, 10ml</t>
  </si>
  <si>
    <t>Curaprox Be you dispenser, DE/EN, mixed colors, toothpaste, 10ml, 36 pcs.</t>
  </si>
  <si>
    <t>Be You Flavoured Range - Taster Pack</t>
  </si>
  <si>
    <t>TP-CX-BY-STRPK-1</t>
  </si>
  <si>
    <t>Curaprox Be you Six-Taste-Pack, mixed colors: 6x 10ml toothpastes with 1 toothbrush, EN, DE, FR</t>
  </si>
  <si>
    <t>Curasept</t>
  </si>
  <si>
    <t>MW-CS-0.20-5-1</t>
  </si>
  <si>
    <t>Mouthwashes - In Surgery</t>
  </si>
  <si>
    <t>Curasept 0.20% Chlorhexidine with Fluoride Mouth Rinse 5L Dispenser</t>
  </si>
  <si>
    <t>TP-CUR-0.05-1</t>
  </si>
  <si>
    <t>Curasept Anti Discoloration System (0.05%) Fluoride Toothpaste 75ml</t>
  </si>
  <si>
    <t>TP-CUR-0.12-1</t>
  </si>
  <si>
    <t>Curasept Anti Discoloration System (0.12%) Fluoride Toothpaste 75ml</t>
  </si>
  <si>
    <t>MW-CS-0.05-200-1</t>
  </si>
  <si>
    <t>Curasept Anti Discoloration System (0.05%) Oral Rinse 200ml</t>
  </si>
  <si>
    <t>MW-CS-0.12-200-1</t>
  </si>
  <si>
    <t>Curasept Anti Discoloration System (0.12%) Oral Rinse 200ml</t>
  </si>
  <si>
    <t>MW-CS-0.20-200-1</t>
  </si>
  <si>
    <t>Curasept Anti Discoloration System (0.20%) Oral Rinse 200ml</t>
  </si>
  <si>
    <t>MW-CS-0.20-900-1</t>
  </si>
  <si>
    <t>Curasept Anti Discoloration System (0.20%) Oral Rinse 900ml</t>
  </si>
  <si>
    <t>GCS-CUR-0.5-1</t>
  </si>
  <si>
    <t xml:space="preserve">Gel's, Cremes, Serums </t>
  </si>
  <si>
    <t>Curasept Anti Discoloration System (0.50%) Gel 30ml</t>
  </si>
  <si>
    <t>TP-CBIO-CAE-1</t>
  </si>
  <si>
    <t>Curasept Biosmalto Caries, Erosion and Abrasion Toothpaste 75ml</t>
  </si>
  <si>
    <t>CBIO-MSS-MIN-1</t>
  </si>
  <si>
    <t>Curasept Biosmalto Mousse Caries, Erosion &amp; Abrasion Mint Flavour 50ml</t>
  </si>
  <si>
    <t>CBIO-MSS-STW-1</t>
  </si>
  <si>
    <t>Curasept Biosmalto Mousse Caries, Erosion &amp; Abrasion Strawberry Flavour 50ml</t>
  </si>
  <si>
    <t>CBIO-MSS-AFR-1</t>
  </si>
  <si>
    <t>Curasept Biosmalto Mousse Sensitive Teeth All Fruits Flavour 50ml</t>
  </si>
  <si>
    <t>MW-CBIO-CAE-1</t>
  </si>
  <si>
    <t>Curasept Biosmalto Mouth Wash for Cavities, Abrasion and Erosion Mouthwash 300ml</t>
  </si>
  <si>
    <t>MW-CBIO-SENS-1</t>
  </si>
  <si>
    <t>Curasept Biosmalto Mouth Wash for Sensitive Teeth Mouthwash 300ml</t>
  </si>
  <si>
    <t>TP-CBIO-SENS-1</t>
  </si>
  <si>
    <t>Curasept Biosmalto Sensitive Teeth Toothpaste 75ml</t>
  </si>
  <si>
    <t>MTB-CS-MT6-1</t>
  </si>
  <si>
    <t>Toothbrushes - Specialty</t>
  </si>
  <si>
    <t>Curasept Mono Tuft 6mm Toothbrush</t>
  </si>
  <si>
    <t>MTB-CS-MT9-1</t>
  </si>
  <si>
    <t>Curasept Mono Tuft 9mm Toothbrush</t>
  </si>
  <si>
    <t>MTB-CS-SL012-1</t>
  </si>
  <si>
    <t>Curasept SoftLine Extra Soft 012 Toothbrush</t>
  </si>
  <si>
    <t>MTB-CS-SL010-1</t>
  </si>
  <si>
    <t>Curasept SoftLine Maxi Soft Extremely Soft 010 Toothbrush</t>
  </si>
  <si>
    <t>MTB-CS-SL017-1</t>
  </si>
  <si>
    <t>Curasept Softline Medium 017 Toothbrush</t>
  </si>
  <si>
    <t>MTB-CS-SL015-1</t>
  </si>
  <si>
    <t>Curasept SoftLine Soft 015 Toothbrush</t>
  </si>
  <si>
    <t>MTB-CS-SO-1</t>
  </si>
  <si>
    <t>Curasept Specialist Orthodontics Toothbrush</t>
  </si>
  <si>
    <t>Denta-Med</t>
  </si>
  <si>
    <t>DMED-MW-NEUT-1</t>
  </si>
  <si>
    <t>Dry Mouth</t>
  </si>
  <si>
    <t>Denta-Med pH Neutralising Mouthwash 250ml</t>
  </si>
  <si>
    <t>DMED-MW-500-1</t>
  </si>
  <si>
    <t>Denta-Med Moisturising Mouthwash 500ml</t>
  </si>
  <si>
    <t>DMED-MW-250-1</t>
  </si>
  <si>
    <t>Denta-Med Moisturising Mouthwash 250ml</t>
  </si>
  <si>
    <t>DMED-GL-65-1</t>
  </si>
  <si>
    <t>Denta-Med Dry Mouth Gel Tube 65ml</t>
  </si>
  <si>
    <t>DMED-SPY-60-1</t>
  </si>
  <si>
    <t>Denta-Med Dry Mouth Moisturising Spray 60ml</t>
  </si>
  <si>
    <t>DMED-GL-125-1</t>
  </si>
  <si>
    <t>Denta-Med Dry Mouth Gel Pump Bottle 125ml</t>
  </si>
  <si>
    <t>DMED-GL-300-1</t>
  </si>
  <si>
    <t>Denta-Med Dry Mouth Gel Pump Bottle 300ml</t>
  </si>
  <si>
    <t>DMED-GL-SCHT20-1</t>
  </si>
  <si>
    <t>Denta-Med Dry Mouth Gel 20x3ml Sachets</t>
  </si>
  <si>
    <t>DMED-SPY-50-1</t>
  </si>
  <si>
    <t>Denta-Med Oral Hygiene Spray 50ml</t>
  </si>
  <si>
    <t>Denta-med Denture Adhesive Gel 50ml</t>
  </si>
  <si>
    <t>Dr Marks</t>
  </si>
  <si>
    <t>DC-DMSG-RB-1</t>
  </si>
  <si>
    <t>Dr Mark’s SureGrip Replacement Brush</t>
  </si>
  <si>
    <t>DC-DM-DFG50-1</t>
  </si>
  <si>
    <t>Dr Mark’s Dental Fresh Oral Appliance Cleaning Gel 50ml</t>
  </si>
  <si>
    <t>DC-DMH-KT-1</t>
  </si>
  <si>
    <t>Dr Mark's HyGenie Oral Appliance Cleaning Kit</t>
  </si>
  <si>
    <t>DC-DMH-RB-1</t>
  </si>
  <si>
    <t>Dr Mark’s Hygenie Replacement Brush Set</t>
  </si>
  <si>
    <t>DC-DMHS-RB-1</t>
  </si>
  <si>
    <t>Dr Mark’s Hygenie Sport Replacement Brush Set</t>
  </si>
  <si>
    <t>DC-DMHS-KT-1</t>
  </si>
  <si>
    <t>Dr Mark’s HyGenie Sport Performance Cleaning Kit</t>
  </si>
  <si>
    <t>DC-DMHS-MGS-1</t>
  </si>
  <si>
    <t>Dr Mark’s HyGenie Sports Mouthguard Spray</t>
  </si>
  <si>
    <t>DC-DMS-KT</t>
  </si>
  <si>
    <t>Dr Mark’s Suregrip Oral Appliance Cleaning Kit</t>
  </si>
  <si>
    <t>GC</t>
  </si>
  <si>
    <t>GCS-GC-DMG</t>
  </si>
  <si>
    <t>GC Dry Mouth Moisturising Gel 40g - Mixed Flavour Box</t>
  </si>
  <si>
    <t>CG-RC-112PC-1</t>
  </si>
  <si>
    <t>Recaldent Chewing Gum 112pc Tub Mint</t>
  </si>
  <si>
    <t>GCTMP-M-1</t>
  </si>
  <si>
    <t>Gels, Cremes &amp; Serums</t>
  </si>
  <si>
    <t>GC Tooth Mousse Plus Topical Crème 40g - Mint</t>
  </si>
  <si>
    <t>GCTMP-V-1</t>
  </si>
  <si>
    <t>GC Tooth Mousse Plus Topical Crème 40g - Vanilla</t>
  </si>
  <si>
    <t>GCTMP-S-1</t>
  </si>
  <si>
    <t>GC Tooth Mousse Plus Topical Crème 40g - Strawberry</t>
  </si>
  <si>
    <t>GCTM-M-1</t>
  </si>
  <si>
    <t>GC Tooth Mousse Topical Crème 40g - Mint</t>
  </si>
  <si>
    <t>GCTM-V-1</t>
  </si>
  <si>
    <t>GC Tooth Mousse Topical Crème 40g - Vanilla</t>
  </si>
  <si>
    <t>GCTM-S-1</t>
  </si>
  <si>
    <t>GC Tooth Mousse Topical Crème 40g - Strawberry</t>
  </si>
  <si>
    <t>GCTM-MS-1</t>
  </si>
  <si>
    <t>GC Tooth Mousse Topical Crème 40g - Milkshake</t>
  </si>
  <si>
    <t>GC Tooth Mousse Topical Crème 40g - Chocolate</t>
  </si>
  <si>
    <t>FLS-GC-RSW-30</t>
  </si>
  <si>
    <t>GC Ruscello Waxed Dental Floss 30m - Various Colours</t>
  </si>
  <si>
    <t>FLS-GC-RS-30-1</t>
  </si>
  <si>
    <t>GC Ruscello Unwaxed Dental Floss 30m</t>
  </si>
  <si>
    <t>iDontix</t>
  </si>
  <si>
    <t>FLS-IDXRB-1</t>
  </si>
  <si>
    <t>iDontix X Ribbon – 12 Metre Dispenser</t>
  </si>
  <si>
    <t>FLS-IDXTH-1</t>
  </si>
  <si>
    <t>iDontix X Threaders – 30 Pack</t>
  </si>
  <si>
    <t>FLS-IDXF-1</t>
  </si>
  <si>
    <t>iDontix X Floss – 30 Strand Packet</t>
  </si>
  <si>
    <t>FLS-IDXFL-1</t>
  </si>
  <si>
    <t>iDontix X Floss Lite – 30 Strand Packet</t>
  </si>
  <si>
    <t>Lacalut</t>
  </si>
  <si>
    <t>TP-LLUT-AKT-1</t>
  </si>
  <si>
    <t>Lacalut Aktiv Toothpaste 75ml</t>
  </si>
  <si>
    <t>TP-LLUT-FLH-1</t>
  </si>
  <si>
    <t>Lacalut Flora Halitosis Toothpaste 75ml</t>
  </si>
  <si>
    <t>TP-LLUT-HG-1</t>
  </si>
  <si>
    <t>Lacalut Activ Herbal Toothpaste 75ml</t>
  </si>
  <si>
    <t>MW-LLUT-ACT-1</t>
  </si>
  <si>
    <t>Lacalut Aktiv Mouthwash 300ml</t>
  </si>
  <si>
    <t>TB-LLUT-ATB-1</t>
  </si>
  <si>
    <t>Lacalut Aktiv Toothbrush</t>
  </si>
  <si>
    <t>Maxam</t>
  </si>
  <si>
    <t>TP-MAX-STW-50-1</t>
  </si>
  <si>
    <t>Maxam Kids Toothpaste Strawberry 50ml</t>
  </si>
  <si>
    <t>Miradent</t>
  </si>
  <si>
    <t>KDS-XPOP-BN-1</t>
  </si>
  <si>
    <t>Xylipops Sugar Free Xylitol Lollipops Banana</t>
  </si>
  <si>
    <t>KDS-XPOP-BL-1</t>
  </si>
  <si>
    <t>Xylipops Sugar Free Xylitol Lollipops Blueberry</t>
  </si>
  <si>
    <t>KDS-XPOP-ST-1</t>
  </si>
  <si>
    <t>Xylipops Sugar Free Xylitol Lollipops Strawberry</t>
  </si>
  <si>
    <t>MD-XCG-30-SP-1</t>
  </si>
  <si>
    <t>Miradent  Xylitol Chewing Gum Spearmint</t>
  </si>
  <si>
    <t>MD-XCG-30-PM-1</t>
  </si>
  <si>
    <t>Miradent n Xylitol Chewing Gum Peppermint</t>
  </si>
  <si>
    <t>MD-XCG-30-CM-1</t>
  </si>
  <si>
    <t>Miradent  Xylitol Chewing Gum Cinnamon</t>
  </si>
  <si>
    <t>MD-XCG-30-FF-1</t>
  </si>
  <si>
    <t>Miradent Xylitol Chewing Gum Fresh Fruit</t>
  </si>
  <si>
    <t>MD-XCG-30-GT-1</t>
  </si>
  <si>
    <t>Miradent  Xylitol Chewing Gum Green Tea</t>
  </si>
  <si>
    <t>MD-XCG-30-CR-1</t>
  </si>
  <si>
    <t>Miradent  Xylitol Chewing Gum Cranberry</t>
  </si>
  <si>
    <t>MD-XCG-KID-30-A-1</t>
  </si>
  <si>
    <t>Miradent  Chewing Gum Kids Apple</t>
  </si>
  <si>
    <t>MD-XCG-KID-30-S-1</t>
  </si>
  <si>
    <t>Miradent  Chewing Gum Kids Strawberry</t>
  </si>
  <si>
    <t>MD-XDRP-MEL-1</t>
  </si>
  <si>
    <t>Hager and Werken Miradent Xylitol Drop Melon 60g</t>
  </si>
  <si>
    <t>MD-XDRP-CHE-1</t>
  </si>
  <si>
    <t>Hager and Werken Miradent Xylitol Drop Cherry 60g</t>
  </si>
  <si>
    <t>MD-XDRP-MIN-1</t>
  </si>
  <si>
    <t>Hager and Werken Miradent Xylitol Drop Mint 60g</t>
  </si>
  <si>
    <t>MD-XDRP-DISP-100-1</t>
  </si>
  <si>
    <t>Hager and Werken Miradent Xylitol Drops Dispenser 100pk</t>
  </si>
  <si>
    <t>MD-XCG-200-1</t>
  </si>
  <si>
    <t>Miradent Xylitol Chewing Gum Variety 200pc</t>
  </si>
  <si>
    <t>Myospots</t>
  </si>
  <si>
    <t>MYS-TE-100-1</t>
  </si>
  <si>
    <t>Myofunctional</t>
  </si>
  <si>
    <t>Myospots Tongue Exercise Spots (Blueberry - Mild, Strawberry - Medium, Passionfruit - Strong) - 100pk</t>
  </si>
  <si>
    <t>MYS-TE-50-1</t>
  </si>
  <si>
    <t>Myospots Tongue Exercise Spots (Mixed Flavour Pack) - 50pk</t>
  </si>
  <si>
    <t>MYS-LT-40-1</t>
  </si>
  <si>
    <t>Myospots Tongue Exercise Lip Tape</t>
  </si>
  <si>
    <t>MYS-NS-40-1</t>
  </si>
  <si>
    <t>Myospots Tongue Exercise Nasal Strips - Scent Free</t>
  </si>
  <si>
    <t>MY-MYOS-NSTRL-1</t>
  </si>
  <si>
    <t>Myospots Tongue Exercise Nasal Strips - Lavender Scent</t>
  </si>
  <si>
    <t>MYS-TP-100-1</t>
  </si>
  <si>
    <t>Myospots Toothpaste 100g - Mint</t>
  </si>
  <si>
    <t>Myospots Toothpaste 100g - Vanilla</t>
  </si>
  <si>
    <t>Myospots Toothpaste 100g - Strawberry</t>
  </si>
  <si>
    <t>MYS-MR-250-1</t>
  </si>
  <si>
    <t>Myospots Natural Mouthwash 250ml</t>
  </si>
  <si>
    <t>MYS-TP-TBL-62-1</t>
  </si>
  <si>
    <t>Toothpaste Tablets</t>
  </si>
  <si>
    <t>Myospots Toothpaste Tablets 62pk</t>
  </si>
  <si>
    <t>OraCoat</t>
  </si>
  <si>
    <t>OC-DMG-CT-1</t>
  </si>
  <si>
    <t>Oracoat XyliGel Dry Mouth Gel Citrus Flavour 50ml</t>
  </si>
  <si>
    <t>OC-XM-MM-40-1</t>
  </si>
  <si>
    <t>Xylimelts Dry Mouth Lozenges 40pk - Mild Mint</t>
  </si>
  <si>
    <t>OC-XM-MF-40-1</t>
  </si>
  <si>
    <t>Xylimelts Dry Mouth Lozenges 40pk - Mint Free</t>
  </si>
  <si>
    <t>OC-XM-BS-40-1</t>
  </si>
  <si>
    <t>Xylimelts Dry Mouth Lozenges 40pk - Berry Smoothie</t>
  </si>
  <si>
    <t>OC-FM-MM-40-1</t>
  </si>
  <si>
    <t>FreshMelts Fresh Breath Lozenges 40pk - Sweet Mint</t>
  </si>
  <si>
    <t>OC-XM-MM-80-1</t>
  </si>
  <si>
    <t>Xylimelts Dry Mouth Lozenges 80pk - Mild Mint</t>
  </si>
  <si>
    <t>OC-XM-MF-80-1</t>
  </si>
  <si>
    <t>Xylimelts Dry Mouth Lozenges 80pk - Mint Free</t>
  </si>
  <si>
    <t>OC-XM-BS-80-1</t>
  </si>
  <si>
    <t>Xylimelts Dry Mouth Lozenges 80pk - Berry Smoothie</t>
  </si>
  <si>
    <t>OC-XM-MM-4</t>
  </si>
  <si>
    <t>Oracoat Xylimelts Dry Mouth Stick On Melts Sample 4pk – Mild Mint</t>
  </si>
  <si>
    <t>Fittydent</t>
  </si>
  <si>
    <t>FTYD-AD-40-1</t>
  </si>
  <si>
    <t>Fittydent Super Denture Adhesive 40g</t>
  </si>
  <si>
    <t>FTYD-AD-20-1</t>
  </si>
  <si>
    <t>Fittydent Super Denture Adhesive 20g</t>
  </si>
  <si>
    <t>FTYD-CTAB-1</t>
  </si>
  <si>
    <t>Fittydent Cleansing Tablets 32pk</t>
  </si>
  <si>
    <t>FTYD-DTCUSH-1</t>
  </si>
  <si>
    <t>Fittydent Super Lower Denture Cushions 15pk</t>
  </si>
  <si>
    <t>Fittydent Denture Sample Pack</t>
  </si>
  <si>
    <t>Oral 7</t>
  </si>
  <si>
    <t>O7-MG-50-1</t>
  </si>
  <si>
    <t>Oral 7 Dry Mouth Moisturising Gel 50g</t>
  </si>
  <si>
    <t>O7-MW-500-1</t>
  </si>
  <si>
    <t>Oral 7 Moisturising Mouthwash 500ml</t>
  </si>
  <si>
    <t>O7-MW-250-1</t>
  </si>
  <si>
    <t>Oral 7 Moisturising Mouthwash 250ml</t>
  </si>
  <si>
    <t>O7-MS-1</t>
  </si>
  <si>
    <t>Oral 7 Moisturising Spray 50ml</t>
  </si>
  <si>
    <t>O7-GM-1</t>
  </si>
  <si>
    <t>Oral 7 Dry Mouth Chewing Gum 20pc</t>
  </si>
  <si>
    <t>O7-TP-75-1</t>
  </si>
  <si>
    <t>Oral 7 Dry Mouth Toothpaste 105g</t>
  </si>
  <si>
    <t>O7-TP-KTF-1</t>
  </si>
  <si>
    <t>Oral Seven Kids Toothpaste Tutti Frutti 40ml + Free Toothbrush</t>
  </si>
  <si>
    <t>Oral 7 Baby Toothpaste Apple 40ml</t>
  </si>
  <si>
    <t>O7-MG-10</t>
  </si>
  <si>
    <t>Oral 7 Dry Mouth Moisturising Gel Sample 10ml</t>
  </si>
  <si>
    <t>O7-TP-10</t>
  </si>
  <si>
    <t>Oral 7 Dry Mouth Toothpaste Sample 10ml</t>
  </si>
  <si>
    <t>O7-MW-10</t>
  </si>
  <si>
    <t>Oral 7 Moisturising Mouthwash Sample 30ml</t>
  </si>
  <si>
    <t>O7-SMPLEPK-1</t>
  </si>
  <si>
    <r>
      <t xml:space="preserve">Oral 7 Dry Mouth Sample Pack
</t>
    </r>
    <r>
      <rPr>
        <i/>
        <sz val="10"/>
        <color theme="1"/>
        <rFont val="Aptos Narrow"/>
        <family val="2"/>
        <scheme val="minor"/>
      </rPr>
      <t>1 x Oral 7 Dry Mouth Toothpaste 10ml
1 x Oral 7 Dry Mouth Mouthwash 30ml
1 x Oral 7 Dry Mouth Gel 10ml</t>
    </r>
  </si>
  <si>
    <t>PDS</t>
  </si>
  <si>
    <t>GCS-PDS-PP-1</t>
  </si>
  <si>
    <t>Gum Care</t>
  </si>
  <si>
    <t>PDS Perio Pack Chlorofluor Gel and Bright Teeth Whitening Gel</t>
  </si>
  <si>
    <t>PDS-NOW16-KIT-1</t>
  </si>
  <si>
    <t>Whitening</t>
  </si>
  <si>
    <t>PDS NOW 16% Carbamide Peroxide Teeth Whitening Kit</t>
  </si>
  <si>
    <t>PDS-NOW10-KIT-1</t>
  </si>
  <si>
    <t>PDS NOW 10% Carbamide Peroxide Teeth Whitening Kit</t>
  </si>
  <si>
    <t>PDS-NOW16-TB-1</t>
  </si>
  <si>
    <t>PDS NOW 16% Carbamide Peroxide Teeth Whitening Gel 30ml Tube</t>
  </si>
  <si>
    <t>PDS-NOW10-TB-1</t>
  </si>
  <si>
    <t>PDS NOW 10% Carbamide Peroxide Teeth Whitening Gel 30ml Tube</t>
  </si>
  <si>
    <t>TP-PDS-CF130-1</t>
  </si>
  <si>
    <t>PDS Chlorofluor Toothpaste 130g</t>
  </si>
  <si>
    <t>PDSBT10-30-1</t>
  </si>
  <si>
    <t>PDS Bright Teeth 10% Carbamide Peroxide Teeth Whitening Gel 30ml Bottles</t>
  </si>
  <si>
    <t>PDSWL16-30-1</t>
  </si>
  <si>
    <t>PDS White Lightening 16% Carbamide Peroxide Teeth Whitening Gel 30ml Bottles</t>
  </si>
  <si>
    <t>MW-PDS-CF-250-1</t>
  </si>
  <si>
    <t>PDS Chlorofluor Mouth Rinse with Flouride 250ml</t>
  </si>
  <si>
    <t>DP-PDSRD-250-1</t>
  </si>
  <si>
    <t>PDS Plaque Disclose Red Colour Disclosing Gel Solution 250ml</t>
  </si>
  <si>
    <t>DP-PDS2T-30-1</t>
  </si>
  <si>
    <t>PDS Two Tone Purple and Pink Colour Plaque Disclosing Solution 30ml</t>
  </si>
  <si>
    <t>DP-PDSRD-30-1</t>
  </si>
  <si>
    <t>PDS Plaque Disclose Red Colour Disclosing Gel Solution 30ml</t>
  </si>
  <si>
    <t>GCS-PDS-0.2-1</t>
  </si>
  <si>
    <t>PDS Chlorofluor Antibacterial Gel 30ml</t>
  </si>
  <si>
    <t>Piksters</t>
  </si>
  <si>
    <t>PIK-OS-1</t>
  </si>
  <si>
    <t>Piksters Fresh Breath Oral Spray Mint 20ml</t>
  </si>
  <si>
    <t>DP-PIKGLOK-1</t>
  </si>
  <si>
    <t>Piksters Plaque Glo Kids Fluorescing Disclosing Tropical Toothpaste 25g</t>
  </si>
  <si>
    <t>PIK40</t>
  </si>
  <si>
    <t>Piksters Interdental Brushes 40pk - Sizes 00-7</t>
  </si>
  <si>
    <t>PIK10</t>
  </si>
  <si>
    <t>Piksters Interdental Brushes 10pk - Sizes 00-6</t>
  </si>
  <si>
    <t>PIK7</t>
  </si>
  <si>
    <t>Piksters Interdental Brushes 7pk - Sizes 7-9</t>
  </si>
  <si>
    <t>PIKBSH8</t>
  </si>
  <si>
    <t>Piksters Bamboo STRAIGHT Handle Interdental Brushes 8pk - Sizes 00-6</t>
  </si>
  <si>
    <t>PIKBSH32</t>
  </si>
  <si>
    <t>Piksters Bamboo STRAIGHT Handle Interdental Brushes 32pk - Sizes 00-5</t>
  </si>
  <si>
    <t>PIKBRH6</t>
  </si>
  <si>
    <t>Piksters Bamboo RIGHT Handle Interdental Brushes 6pk – Sizes 00 1 3 5</t>
  </si>
  <si>
    <t>PIKBRH24</t>
  </si>
  <si>
    <t>Piksters Bamboo RIGHT Handle Interdental Brushes 24pk – Sizes 00 1 3 5</t>
  </si>
  <si>
    <t>PIKBRH4VP</t>
  </si>
  <si>
    <t>Piksters Bamboo RIGHT Handle Interdental Brushes 4pk – Variety Pack</t>
  </si>
  <si>
    <t>PIKBSH8AP</t>
  </si>
  <si>
    <t>Piksters Bamboo STRAIGHT Handle Interdental Brushes 8pk – Assorted Pack</t>
  </si>
  <si>
    <t>PIK9VP-1</t>
  </si>
  <si>
    <t>Piksters Interdental Brushes – Variety 9pk</t>
  </si>
  <si>
    <t>TP-PIKJMIN-45-1</t>
  </si>
  <si>
    <t>Piksters Mini Monsters Soft Mint Flavour Toothpaste 45gm</t>
  </si>
  <si>
    <t>TP-PIKMM-V-45-1</t>
  </si>
  <si>
    <t>Piksters Mini Monster Vanilla Flavour Toothpaste 45gm</t>
  </si>
  <si>
    <t>TP-PIKMM-V-25-1</t>
  </si>
  <si>
    <t>Piksters Mini Monster Vanilla Flavour Toothpaste 25gm</t>
  </si>
  <si>
    <t>TP-PIKFM-1</t>
  </si>
  <si>
    <t>Piksters CRUSH Freshmint Toothpaste 25gm</t>
  </si>
  <si>
    <t>TP-PIKCFM-115-1</t>
  </si>
  <si>
    <t>Piksters CRUSH Freshmint Toothpaste 115gm</t>
  </si>
  <si>
    <t>DC-EOCCB-1</t>
  </si>
  <si>
    <t>Erskine Oral Care Denture &amp; Oral Appliance Cleaning Bath</t>
  </si>
  <si>
    <t>DC-EOCCT-30-1</t>
  </si>
  <si>
    <t>Erskine Oral Care Oral Appliance Effervescent Cleaning Tablets 30pk</t>
  </si>
  <si>
    <t>OC-OAB-1</t>
  </si>
  <si>
    <t>Erskine Piksters Oral Care Denture and Oral Appliance Brush</t>
  </si>
  <si>
    <t>FLS-P-GF-2x8</t>
  </si>
  <si>
    <t>Piksters Gorilla Dental Floss Waxed Twin Mini 2x8m Packets</t>
  </si>
  <si>
    <t>Piksters Gorilla Dental Floss Waxed 30m</t>
  </si>
  <si>
    <t>FLS-P-GF-150-1</t>
  </si>
  <si>
    <t>Piksters Gorilla Dental Floss Waxed 150m</t>
  </si>
  <si>
    <t>FLS-PZFL-1</t>
  </si>
  <si>
    <t>Piksters Z-Floss 50pk</t>
  </si>
  <si>
    <t>PIK-CRU-STR-WTR-1</t>
  </si>
  <si>
    <t>Piksters CRUSH Whitening Strips Watermelon 28pk</t>
  </si>
  <si>
    <t>Discontinued - Limited Stock</t>
  </si>
  <si>
    <t>PIK-CRU-STR-COC-1</t>
  </si>
  <si>
    <t>Piksters CRUSH Whitening Strips Coconut 28pk</t>
  </si>
  <si>
    <t>PIK-CRU-PEN-WTR-1</t>
  </si>
  <si>
    <t>Piksters CRUSH Whitening Pen Watermelon 2ml</t>
  </si>
  <si>
    <t>PIK-CRU-PEN-PAS-1</t>
  </si>
  <si>
    <t>Piksters CRUSH Whitening Pen Passionfruit 2ml</t>
  </si>
  <si>
    <t>TP-CRU-WTR-1</t>
  </si>
  <si>
    <t>Piksters CRUSH Whitening Toothpaste Watermelon 96g</t>
  </si>
  <si>
    <t>TP-CRU-STRW-1</t>
  </si>
  <si>
    <t>Piksters CRUSH Whitening Toothpaste Strawberry 96g</t>
  </si>
  <si>
    <t>FB-CRU-STR-MGO-1</t>
  </si>
  <si>
    <t>Piksters CRUSH Breath Strips Mango Mint 72pk</t>
  </si>
  <si>
    <t>FB-CRU-STR-WTR-1</t>
  </si>
  <si>
    <t>Piksters CRUSH Breath Strips Watermelon Mint 72pk</t>
  </si>
  <si>
    <t>ACC-BB-COW-1</t>
  </si>
  <si>
    <t>Piksters Bathroom Buddies - Cow</t>
  </si>
  <si>
    <t>ACC-BB-PIG-1</t>
  </si>
  <si>
    <t>Piksters Bathroom Buddies - Pig</t>
  </si>
  <si>
    <t>ACC-BB-GIR-1</t>
  </si>
  <si>
    <t>Piksters Bathroom Buddies - Giraffe</t>
  </si>
  <si>
    <t>ACC-BB-PAN-1</t>
  </si>
  <si>
    <t>Piksters Bathroom Buddies - Panda</t>
  </si>
  <si>
    <t>ACC-BB-ELE-1</t>
  </si>
  <si>
    <t>Piksters Bathroom Buddies - Elephant</t>
  </si>
  <si>
    <t>ACC-BB-LIO-1</t>
  </si>
  <si>
    <t>Piksters Bathroom Buddies - Lion</t>
  </si>
  <si>
    <t>ACC-BB-PEN-1</t>
  </si>
  <si>
    <t>Piksters Bathroom Buddies - Penguin</t>
  </si>
  <si>
    <t>ACC-BB-BEA-1</t>
  </si>
  <si>
    <t>Piksters Bathroom Buddies - Beagle</t>
  </si>
  <si>
    <t>ACC-BB-TUR-1</t>
  </si>
  <si>
    <t>Piksters Bathroom Buddies - Turtle</t>
  </si>
  <si>
    <t>ACC-FP-TS-WB</t>
  </si>
  <si>
    <t>Toothpaste Squirter Dispesner - Whale Bluey</t>
  </si>
  <si>
    <t>ACC-FP-TS-WP</t>
  </si>
  <si>
    <t>Toothpaste Squirter Dispesner - Whale Pinki</t>
  </si>
  <si>
    <t>Twinkles</t>
  </si>
  <si>
    <t>TJ-TWI-BOLT-WG-1</t>
  </si>
  <si>
    <t>Tooth Jewellery</t>
  </si>
  <si>
    <t>Twinkles 18k White Gold Bolt Tooth Gem</t>
  </si>
  <si>
    <t>TJ-TWI-DOLL-WG-1</t>
  </si>
  <si>
    <t>Twinkles 18k White Gold Dollar Sign Tooth Gem</t>
  </si>
  <si>
    <t>TJ-TWI-DOL-WG-1</t>
  </si>
  <si>
    <t>Twinkles 18k White Gold Dolphin Tooth Gem</t>
  </si>
  <si>
    <t>TJ-TWI-HDIA-WG-1</t>
  </si>
  <si>
    <t>Twinkles 18k White Gold Heart with 0.01ct Diamond Tooth Gem</t>
  </si>
  <si>
    <t>TJ-TWI-RDIA-WG-1</t>
  </si>
  <si>
    <t>Twinkles 18k White Gold Round with 0.01ct Diamond Tooth Gem</t>
  </si>
  <si>
    <t>TJ-TWI-STDIA-WG-1</t>
  </si>
  <si>
    <t>Twinkles 18k White Gold Star with 0.01ct Diamond Tooth Gem</t>
  </si>
  <si>
    <t>TJ-TWI-TICK-WG-1</t>
  </si>
  <si>
    <t>Twinkles 18k White Gold Tick Tooth Gem</t>
  </si>
  <si>
    <t>TJ-TWI-EYE-1</t>
  </si>
  <si>
    <t>Twinkles 18k Yellow Gold Evil Eye with Sapphire Tooth Gem</t>
  </si>
  <si>
    <t>TJ-TWI-ANCH-1</t>
  </si>
  <si>
    <t>Twinkles 22k Yellow Gold Anchor Tooth Gem</t>
  </si>
  <si>
    <t>TJ-TWI-BUN-1</t>
  </si>
  <si>
    <t>Twinkles 22k Yellow Gold Bunny Tooth Gem</t>
  </si>
  <si>
    <t>TJ-TWI-$DOLL-1</t>
  </si>
  <si>
    <t>Twinkles 22k Yellow Gold Dollar Sign Tooth Gem</t>
  </si>
  <si>
    <t>TJ-TWI-DBLC-1</t>
  </si>
  <si>
    <t>Twinkles 22k Yellow Gold Double C Tooth Gem</t>
  </si>
  <si>
    <t>TJ-TWI-FEMA-1</t>
  </si>
  <si>
    <t>Twinkles 22k Yellow Gold Female Sign Tooth Gem</t>
  </si>
  <si>
    <t>TJ-TWI-HDIA-1</t>
  </si>
  <si>
    <t>Twinkles 22k Yellow Gold Heart with Diamond Tooth Gem</t>
  </si>
  <si>
    <t>TJ-TWI-HORS-1</t>
  </si>
  <si>
    <t>Twinkles 22k Yellow Gold Horseshoe Tooth Gem</t>
  </si>
  <si>
    <t>TJ-TWI-RDIA-1</t>
  </si>
  <si>
    <t>Twinkles 22k Yellow Gold Round with 0.01ct Diamond Tooth Gem</t>
  </si>
  <si>
    <t>TJ-TWI-RDIA2-1</t>
  </si>
  <si>
    <t>Twinkles 22k Yellow Gold Round with 0.02ct Diamond Tooth Gem</t>
  </si>
  <si>
    <t>TJ-TWI-SCORP-1</t>
  </si>
  <si>
    <t>Twinkles 22k Yellow Gold Scorpion Tooth Gem</t>
  </si>
  <si>
    <t>TJ-TWI-STDIA-1</t>
  </si>
  <si>
    <t>Twinkles 22k Yellow Gold Star with Diamond Tooth Gem</t>
  </si>
  <si>
    <t>TJ-TWI-TICK-1</t>
  </si>
  <si>
    <t>Twinkles 22k Yellow Gold Tick Tooth Gem</t>
  </si>
  <si>
    <t>TJ-TWI-CROS-1</t>
  </si>
  <si>
    <t>Twinkles 24k Yellow Gold Cross Tooth Gem</t>
  </si>
  <si>
    <t>TJ-TWI-DOL-1</t>
  </si>
  <si>
    <t>Twinkles 24k Yellow Gold Dolphin Tooth Gem</t>
  </si>
  <si>
    <t>TJ-TWI-MOON-1</t>
  </si>
  <si>
    <t>Twinkles 24k Yellow Gold Moon Tooth Gem</t>
  </si>
  <si>
    <t>TJ-TWI-LRGH-WG-1</t>
  </si>
  <si>
    <t>Twinkles Large 18k White Gold Heart Tooth Gem</t>
  </si>
  <si>
    <t>TJ-TWI-LGST-WG-1</t>
  </si>
  <si>
    <t>Twinkles Large 18k White Gold Star Tooth Gem</t>
  </si>
  <si>
    <t>TJ-TWI-LGDR-1</t>
  </si>
  <si>
    <t>Twinkles Large 24k Yellow Gold Droplet Tooth Gem</t>
  </si>
  <si>
    <t>TJ-TWI-LRGH-1</t>
  </si>
  <si>
    <t>Twinkles Large 24k Yellow Gold Heart Tooth Gem</t>
  </si>
  <si>
    <t>TJ-TWI-LGST-1</t>
  </si>
  <si>
    <t>Twinkles Large 24k Yellow Gold Star Tooth Gem</t>
  </si>
  <si>
    <t>TJ-TWI-SMLH-WG-1</t>
  </si>
  <si>
    <t>Twinkles Small 18k White Gold Heart Tooth Gem</t>
  </si>
  <si>
    <t>TJ-TWI-SMST-WG-1</t>
  </si>
  <si>
    <t>Twinkles Small 18k White Gold Star Tooth Gem</t>
  </si>
  <si>
    <t>TJ-TWI-SMLH-1</t>
  </si>
  <si>
    <t>Twinkles Small 24k Yellow Gold Heart Tooth Gem</t>
  </si>
  <si>
    <t>TJ-TWI-SMST-1</t>
  </si>
  <si>
    <t>Twinkles Small 24k Yellow Gold Star Tooth Gem</t>
  </si>
  <si>
    <t>Twinkles professional tooth gem kit</t>
  </si>
  <si>
    <t>Twinkles Professional Starter Kit for Dentists - Small</t>
  </si>
  <si>
    <t>Opalescence</t>
  </si>
  <si>
    <t>BLK-OP40</t>
  </si>
  <si>
    <t>Opalescence Teeth Whitening Gel 40 x 1.2ml Syringes - 10%, 16%, 20%, 35%, 45% (Mint or Regular)</t>
  </si>
  <si>
    <t>OPG15-10-1</t>
  </si>
  <si>
    <t>Opalescence GO! 15% Mint Hydrogen Peroxide Preloaded Whitening Trays – 10 Treatments</t>
  </si>
  <si>
    <t>OPG10-10-1</t>
  </si>
  <si>
    <t>Opalescence GO! 10% Melon Hydrogen Peroxide Preloaded Whitening Trays – 10 Treatments</t>
  </si>
  <si>
    <t>OPG6-10-1</t>
  </si>
  <si>
    <t>Opalescence GO! 6% Mint Hydrogen Peroxide Preloaded Whitening Trays – 10 Treatments</t>
  </si>
  <si>
    <t>TP-OP-OCM133-1</t>
  </si>
  <si>
    <t>Opalescence Teeth Whitening Toothpaste Original Cool Mint 133g</t>
  </si>
  <si>
    <t>TP-OP-OCM28-1</t>
  </si>
  <si>
    <t>Opalescence Teeth Whitening Toothpaste Original Cool Mint 28g</t>
  </si>
  <si>
    <t>-</t>
  </si>
  <si>
    <t>Opalescence PF Doctors Kit - 8 x 1.2ml Syringes, Tray Blanks and Mouth Tray Case</t>
  </si>
  <si>
    <t>Philips Zoom!</t>
  </si>
  <si>
    <t>PTR-ZTW25</t>
  </si>
  <si>
    <t>Philips Zoom NiteWhite 16% DayWhite 6% or 14% Teeth Whitening 2.4gram Syringes 25pk</t>
  </si>
  <si>
    <t>ZRLF-4PK-1</t>
  </si>
  <si>
    <t>Philips Relief ACP Oral Care Gel 4x 2.4gram Syringes</t>
  </si>
  <si>
    <t>ZODW95-3, ZODW6-MINI3, ZODW14-MINI3, ZONW10-MIN3, ZONW16-MINI3, ZONW22-MINI3</t>
  </si>
  <si>
    <t>Philips Zoom Mini Refill Kit 3x 2.4gram Teeth Whitening Syringes - All DayWhite and NiteWhite Concentrations</t>
  </si>
  <si>
    <t>ZODW95-FKT, ZODW6-SPA, ZODW14-FKT, ZONW10-SPA, ZONW16-SPA</t>
  </si>
  <si>
    <t>Philips Zoom Spa Zipper Kit 6x 2.4gram Teeth Whitening Syringes with Tray Blanks and Mouth Tray Case - NiteWhite 10%, 16%, DayWhite 6%, 9.5%, 14%</t>
  </si>
  <si>
    <t>Pola</t>
  </si>
  <si>
    <t>PTR-PLA</t>
  </si>
  <si>
    <t>Poladay or Polanight 3gram Syringe 50pks - All Poladay and Polanight Concentrations</t>
  </si>
  <si>
    <t>PD75-BS-10, PD35-BS-10, PD95-BS-10, PD6-BS-10, PN22-BS-10, PN18-BS-10, PN16-BS-10</t>
  </si>
  <si>
    <t>Pola 10 x 1.3gram Syringes with Tray Blanks and Mouth Tray Case - All Poladay and Polanight Concentrations</t>
  </si>
  <si>
    <t>PD75-BS-4, PD35-BS-4, PD95-BS-4, PD6-BS-4, PN22-BS-4, PN18-BS-4, PN16-BS-4, PN10-BS-4</t>
  </si>
  <si>
    <t>Pola 4 x 1.3gram Syringes Mini Kits - All Poladay and Polanight Concentrations</t>
  </si>
  <si>
    <t>Tung</t>
  </si>
  <si>
    <t>TC-TGTG-1</t>
  </si>
  <si>
    <t>Tung Tongue Cleaning Gel 85g Tube</t>
  </si>
  <si>
    <t>TC-TGTC-1</t>
  </si>
  <si>
    <t>Tung Brush Tongue Cleaner</t>
  </si>
  <si>
    <t>Young</t>
  </si>
  <si>
    <t>DP-Y2T-250T-1</t>
  </si>
  <si>
    <t>Young 2Tone Purple and Pink Colour Plaque Disclosing Tablets 250pk</t>
  </si>
  <si>
    <t>DP-Y2T-59-1</t>
  </si>
  <si>
    <t>Young 2Tone Purple and Pink Colour Plaque Disclosing Solution 59ml</t>
  </si>
  <si>
    <t>Oral B</t>
  </si>
  <si>
    <t>FLS-OB-GPHDC-1</t>
  </si>
  <si>
    <t>Oral B Pro Health Deep Clean Floss Mint 40m</t>
  </si>
  <si>
    <t>Oral B Superfloss 50 Strand Pack</t>
  </si>
  <si>
    <t>Oral B Satin Tape Floss 25m</t>
  </si>
  <si>
    <t>Oral B Advance White Luxe Whitening Strips 14pk</t>
  </si>
  <si>
    <t>Oral B Stages 1 (4-24mtnhs), 2 (2-4yrs) or 3 (5-7yrs) Toothbrushes</t>
  </si>
  <si>
    <t>Oral B Stages 4 (8yrs+) Toothbrushes</t>
  </si>
  <si>
    <t>Oral B Ultra Thin Compact Gum Care Toothbrush</t>
  </si>
  <si>
    <t>Colgate</t>
  </si>
  <si>
    <t>TP-NF500S-115</t>
  </si>
  <si>
    <t>Colgate Neutrafluor 5000 Sensitive Toothpaste Freshmint 115g</t>
  </si>
  <si>
    <t>TP-NF500-56</t>
  </si>
  <si>
    <t>Colgate Neutrafluor 5000 Plus Toothpaste Freshmint 56g</t>
  </si>
  <si>
    <t>TP-CSPR-O-1</t>
  </si>
  <si>
    <t>Colgate Sensitive Pro Relief Multi Protection Toothpaste 50g</t>
  </si>
  <si>
    <t>TP-CT-O-40-1</t>
  </si>
  <si>
    <t>Colgate Total Toothpaste Original 40g</t>
  </si>
  <si>
    <t>W-C-PFM-60-1</t>
  </si>
  <si>
    <t>Colgate Plax Freshmint Alcohol Free Mouthwash 60ml</t>
  </si>
  <si>
    <t>MW-C-SFM-300-1</t>
  </si>
  <si>
    <t>Colgate Savacol Antiseptic Mouth and Throat Rinse Freshmint 300ml</t>
  </si>
  <si>
    <t>MW-C-SAF-300-1</t>
  </si>
  <si>
    <t>Colgate Savacol Alcohol Free Mouthwash 300ml</t>
  </si>
  <si>
    <t>MW-C-SOR-300-1</t>
  </si>
  <si>
    <t>Colgate Savacol  Gum Care Daily Mouth Rinse Alcohol Free - Mint 500ml</t>
  </si>
  <si>
    <t>MW-C-NF220-473-1</t>
  </si>
  <si>
    <t>Colgate Neutrafluor 220 Mouth Wash 473ml</t>
  </si>
  <si>
    <t>MW-C-PFM-500-1</t>
  </si>
  <si>
    <t>Colgate Plax Freshmint Mouth Wash 500ml</t>
  </si>
  <si>
    <t>MW-C-PGM-500-1</t>
  </si>
  <si>
    <t>Colgate Plax Alcohol Free Mouth Wash 500ml</t>
  </si>
  <si>
    <t>MW-C-PER-236-1</t>
  </si>
  <si>
    <t>Colgate Peroxyl Mint 1.5% Hydrogen Peroxide  236ml</t>
  </si>
  <si>
    <t>FLS-CT-M27-1</t>
  </si>
  <si>
    <t>Colgate Total Mint Floss 2.7m</t>
  </si>
  <si>
    <t>FLS-CT-M-1</t>
  </si>
  <si>
    <t>Colgate Total  Mint Floss 25m</t>
  </si>
  <si>
    <t>FLS-CT-M200-1</t>
  </si>
  <si>
    <t>Colgate Waxed Flavour Free Floss-Twin Pack 2 x 100m</t>
  </si>
  <si>
    <t>MTB-COL-BLU-1</t>
  </si>
  <si>
    <t>Colgate Junior Smiles Bluey Toothbrush</t>
  </si>
  <si>
    <t>MTB-CMF02-1</t>
  </si>
  <si>
    <t>Colgate Junior Smiles My Frist 0-2yrs Toothbrush</t>
  </si>
  <si>
    <t>MTB-C360WMC-1</t>
  </si>
  <si>
    <t>Toobrushes</t>
  </si>
  <si>
    <t>Colgate 360 Whole Mouth Clean Toothbrush</t>
  </si>
  <si>
    <t>MTB-CUSUC-1</t>
  </si>
  <si>
    <t>Colgate Slim Soft Ultra Compact Premium Toothbrush</t>
  </si>
  <si>
    <t>MTB-CSS-1</t>
  </si>
  <si>
    <t>Colgate Slim Soft Ultra Compact Toothbrush</t>
  </si>
  <si>
    <t>MTB-CSSO-1</t>
  </si>
  <si>
    <t>Colgate Slim Soft Ultra Compact Ortho Toothbrush</t>
  </si>
  <si>
    <t>PTB-COL-OWS-1</t>
  </si>
  <si>
    <t>Colgate 360 Optic Sonic White Soft Toothbrush</t>
  </si>
  <si>
    <t>TePe</t>
  </si>
  <si>
    <t>ACC-TEPEBHC-1</t>
  </si>
  <si>
    <t>TePe Brush Head Cap</t>
  </si>
  <si>
    <t>TPA0-25</t>
  </si>
  <si>
    <t>TePe Angle Interdental Brush - Size 0 Pink 0.4mm 25pk</t>
  </si>
  <si>
    <t>TPA1-25</t>
  </si>
  <si>
    <t>TePe Angle Interdental Brush - Size 1 Orange 0.45mm 25pk</t>
  </si>
  <si>
    <t>TPA2-25</t>
  </si>
  <si>
    <t>TePe Angle Interdental Brush - Size 2 Red 0.5mm 25pk</t>
  </si>
  <si>
    <t>TPA3-25</t>
  </si>
  <si>
    <t>TePe Angle Interdental Brush - Size 3 Blue 0.6mm 25pk</t>
  </si>
  <si>
    <t>TPA4-25</t>
  </si>
  <si>
    <t>TePe Angle Interdental Brush - Size 4 Yellow 0.7mm 25pk</t>
  </si>
  <si>
    <t>TPA5-25</t>
  </si>
  <si>
    <t>TePe Angle Interdental Brush - Size 5 Green 0.8mm 25pk</t>
  </si>
  <si>
    <t>TPO0-25</t>
  </si>
  <si>
    <t>TePe Interdental Brush - Size 0 Pink 0.4mm 25pk</t>
  </si>
  <si>
    <t>TPO1-25</t>
  </si>
  <si>
    <t>TePe Interdental Brush - Size 1 Orange 0.45mm 25pk</t>
  </si>
  <si>
    <t>TPO2-25</t>
  </si>
  <si>
    <t>TePe Interdental Brush - Size 2 Red 0.5mm 25pk</t>
  </si>
  <si>
    <t>TPO3-25</t>
  </si>
  <si>
    <t>TePe Interdental Brush - Size 3 Blue 0.6mm 25pk</t>
  </si>
  <si>
    <t>TPO4-25</t>
  </si>
  <si>
    <t>TePe Interdental Brush - Size 4 Yellow 0.7mm 25pk</t>
  </si>
  <si>
    <t>TPO5-25</t>
  </si>
  <si>
    <t>TePe Interdental Brush - Size 5 Green 0.8mm 25pk</t>
  </si>
  <si>
    <t>TPO6-25</t>
  </si>
  <si>
    <t>TePe Interdental Brush - Size 6 Purple 1.1mm 25pk</t>
  </si>
  <si>
    <t>TPO7-25</t>
  </si>
  <si>
    <t>TePe Interdental Brush - Size 7 Grey 1.3mm 25pk</t>
  </si>
  <si>
    <t>TPO8-25</t>
  </si>
  <si>
    <t>TePe Interdental Brush - Size 8 Black 1.5mm 25pk</t>
  </si>
  <si>
    <t>TPXS1-25-1</t>
  </si>
  <si>
    <t>TePe Interdental Brush Extra Soft - Size 1 Orange 0.45mm 25pk</t>
  </si>
  <si>
    <t>TPXS2-25-1</t>
  </si>
  <si>
    <t>TePe Interdental Brush Extra Soft - Size 2 Red 0.5mm 25pk</t>
  </si>
  <si>
    <t>TPXS3-25-1</t>
  </si>
  <si>
    <t>TePe Interdental Brush Extra Soft - Size 3 Blue 0.6mm 25pk</t>
  </si>
  <si>
    <t>TPXS4-25-1</t>
  </si>
  <si>
    <t>TePe Interdental Brush Extra Soft - Size 4 Yellow 0.7mm 25pk</t>
  </si>
  <si>
    <t>TPXS5-25-1</t>
  </si>
  <si>
    <t>TePe Interdental Brush Extra Soft - Size 5 Green 0.8mm 25pk</t>
  </si>
  <si>
    <t>TPXS6-25-1</t>
  </si>
  <si>
    <t>TePe Interdental Brush Extra Soft - Size 6 Purple 1.1mm 25pk</t>
  </si>
  <si>
    <t>TePe Interdental Brush - Size 0 Pink 0.4mm 8pk</t>
  </si>
  <si>
    <t>TePe Interdental Brush - Size 0-7 Mixed Pack 8pk</t>
  </si>
  <si>
    <t>TePe Interdental Brush - Size 1 Orange 0.45mm 8pk</t>
  </si>
  <si>
    <t>TePe Interdental Brush - Size 2 Red 0.5mm 8pk</t>
  </si>
  <si>
    <t>TePe Interdental Brush - Size 3 Blue 0.6mm 8pk</t>
  </si>
  <si>
    <t>TePe Interdental Brush - Size 4 Yellow 0.7mm 8pk</t>
  </si>
  <si>
    <t>TePe Interdental Brush - Size 5 Green 0.8mm 8pk</t>
  </si>
  <si>
    <t>TePe Interdental Brush - Size 6 Purple 1.1mm 8pk</t>
  </si>
  <si>
    <t>TePe Interdental Brush - Size 7 Grey 1.3mm 8pk</t>
  </si>
  <si>
    <t>TePe Interdental Brush - Size 8 Black 1.5mm 8pk</t>
  </si>
  <si>
    <t>TPXS1-8</t>
  </si>
  <si>
    <t>TePe Interdental Brush Extra Soft - Size 1 Orange 0.45mm 8pk</t>
  </si>
  <si>
    <t>TPXSMP-8</t>
  </si>
  <si>
    <t>TePe Interdental Brush Extra Soft - Size 1-6 Mixed Pack</t>
  </si>
  <si>
    <t>TPXS2-8-1</t>
  </si>
  <si>
    <t>TePe Interdental Brush Extra Soft - Size 2 Red 0.5mm 8pk</t>
  </si>
  <si>
    <t>TPXS3-8-1</t>
  </si>
  <si>
    <t>TePe Interdental Brush Extra Soft - Size 3 Blue 0.6mm 8pk</t>
  </si>
  <si>
    <t>TPXS4-8</t>
  </si>
  <si>
    <t>TePe Interdental Brush Extra Soft - Size 4 Yellow 0.7mm 8pk</t>
  </si>
  <si>
    <t>TPXS5-8</t>
  </si>
  <si>
    <t>TePe Interdental Brush Extra Soft - Size 5 Green 0.8mm 8pk</t>
  </si>
  <si>
    <t>TPXS6-8</t>
  </si>
  <si>
    <t>TePe Interdental Brush Extra Soft - Size 6 Purple 1.1mm 8pk</t>
  </si>
  <si>
    <t>MTB-TEPE-ISM</t>
  </si>
  <si>
    <t>TePe Interspace Medium Tuft Toothbrush</t>
  </si>
  <si>
    <t>MTB-TEPE-ISS</t>
  </si>
  <si>
    <t>TePe Interspace Soft Tuft Toothbrush</t>
  </si>
  <si>
    <t>MTB-TEPE-NORXS</t>
  </si>
  <si>
    <t>TePe Nova Regular Extra Soft Toothbrush</t>
  </si>
  <si>
    <t>MTB-TEPE-NORM</t>
  </si>
  <si>
    <t>TePe Nova Regular Soft Toothbrush</t>
  </si>
  <si>
    <t>MTB-TEPE-NORS</t>
  </si>
  <si>
    <t>TePe Nova Regular Medium Toothbrush</t>
  </si>
  <si>
    <t>MTB-TEPE-SECXS</t>
  </si>
  <si>
    <t>TePe Select Compact Extra Soft Toothbrush</t>
  </si>
  <si>
    <t>MTB-TEPE-SECM</t>
  </si>
  <si>
    <t>TePe Select Compact Medium Toothbrush</t>
  </si>
  <si>
    <t>MTB-TEPE-SECS</t>
  </si>
  <si>
    <t>TePe Select Compact Soft Toothbrush</t>
  </si>
  <si>
    <t>MTB-TEPE-SERXS</t>
  </si>
  <si>
    <t>TePe Select Regular Extra Soft Toothbrush</t>
  </si>
  <si>
    <t>MTB-TEPE-SERM</t>
  </si>
  <si>
    <t>TePe Select Regular Medium Toothbrush</t>
  </si>
  <si>
    <t>MTB-TEPE-SERS</t>
  </si>
  <si>
    <t>TePe Select Regular Soft Toothbrush</t>
  </si>
  <si>
    <t>MTB-TEPE-SUCS</t>
  </si>
  <si>
    <t>TePe Supreme Compact Soft Toothbrush</t>
  </si>
  <si>
    <t>MTB-TEPE-SURS</t>
  </si>
  <si>
    <t>TePe Supreme Regular Soft Toothbrush</t>
  </si>
  <si>
    <t>MTB-TEPE-GOCS</t>
  </si>
  <si>
    <t>Tepe GOOD Compact Soft Toothbrush</t>
  </si>
  <si>
    <t>MTB-TEPE-GORS</t>
  </si>
  <si>
    <t>TePe GOOD Regular Soft Toothbrush</t>
  </si>
  <si>
    <t>MTB-TEPE-CORSG</t>
  </si>
  <si>
    <t>TePe Colour Regular Soft Toothbrush - Green Bristles</t>
  </si>
  <si>
    <t>MTB-TEPE-CORSP</t>
  </si>
  <si>
    <t>TePe Colour Regular Soft Toothbrush - Pink Bristles</t>
  </si>
  <si>
    <t>MTB-TEPE-CORST</t>
  </si>
  <si>
    <t>TePe Colour Regular Soft Toothbrush - Turqoise Bristles</t>
  </si>
  <si>
    <t>MTB-TEPE-CT</t>
  </si>
  <si>
    <t>TePe Compact Tuft Toothbrush</t>
  </si>
  <si>
    <t>MTB-TEPE-DC</t>
  </si>
  <si>
    <t>TePe Denture Care Brush</t>
  </si>
  <si>
    <t>MTB-TEPE-UC</t>
  </si>
  <si>
    <t>TePe Universal Care Brush</t>
  </si>
  <si>
    <t>MTB-TEPE-IO</t>
  </si>
  <si>
    <t>TePe Implant Orthodontic Toothbrush</t>
  </si>
  <si>
    <t>ACC-TEPETC</t>
  </si>
  <si>
    <t>TePe Interdental Brush Travel Case with Hanger</t>
  </si>
  <si>
    <t>FLS-TEPE-BIF</t>
  </si>
  <si>
    <t>TePe Bridge &amp; Implant Floss 30pk</t>
  </si>
  <si>
    <t>TC-TEPEG</t>
  </si>
  <si>
    <t>TePe GOOD Tongue Cleaner</t>
  </si>
  <si>
    <t>ACC-TEPEEG</t>
  </si>
  <si>
    <t>TePe Extra Grip Toothbrush Handle</t>
  </si>
  <si>
    <t>TEPEEP-PU36</t>
  </si>
  <si>
    <t>TePe EasyPick­­ Size Extra Large Purple 36pk</t>
  </si>
  <si>
    <t>TEPEEP-BL36</t>
  </si>
  <si>
    <t>TePe EasyPick­­ Size Medium/Large Blue 36pk</t>
  </si>
  <si>
    <t>TEPEEP-OR36</t>
  </si>
  <si>
    <t>TePe EasyPick­­ Size X-Small/Small Orange 36pk</t>
  </si>
  <si>
    <t>BumblCo</t>
  </si>
  <si>
    <t>TP-BCO-MIX-75</t>
  </si>
  <si>
    <t>Bumbl Kids Toothpaste Sample 17g  - 75 Pack</t>
  </si>
  <si>
    <t>Stock Due April-May '26</t>
  </si>
  <si>
    <t>TP-BCO-MIX-250</t>
  </si>
  <si>
    <t>Bumbl Kids Toothpaste Sample 17g  - 250 Pack (Mixed)</t>
  </si>
  <si>
    <t>TP-BCO-BB-250</t>
  </si>
  <si>
    <t>Bumbl Kids Toothpaste Sample 17g  - 250 Pack (Bumble Gum)</t>
  </si>
  <si>
    <t>TP-BCO-SS-250</t>
  </si>
  <si>
    <t>Bumbl Kids Toothpaste Sample 17g  - 250 Pack (Strawberry Shake)</t>
  </si>
  <si>
    <t>TP-BCO-MM-250</t>
  </si>
  <si>
    <t>Bumbl Kids Toothpaste Sample 17g  - 250 Pack (Monster Melon)</t>
  </si>
  <si>
    <t>TP-BUMMM-75-1</t>
  </si>
  <si>
    <t>Bumbl Co Kids Toothpaste Monster Melon 75g</t>
  </si>
  <si>
    <t>TP-BUMSS-75-1</t>
  </si>
  <si>
    <t>Bumbl Co Kids Toothpaste Strawberry Shake 75g</t>
  </si>
  <si>
    <t>TP-BUMG-75-1</t>
  </si>
  <si>
    <t>Bumbl Co Kids Toothpaste Bubble Gum 75g</t>
  </si>
  <si>
    <t>Dental Pro</t>
  </si>
  <si>
    <t>DP10-5</t>
  </si>
  <si>
    <t>Dental Pro Interdental Brushes 10pk - Sizes 0-5 (Pink, White, Yellow, Orange, Blue, Green)</t>
  </si>
  <si>
    <t>Kits</t>
  </si>
  <si>
    <t>BUN-ONC</t>
  </si>
  <si>
    <r>
      <rPr>
        <b/>
        <sz val="10"/>
        <color theme="1"/>
        <rFont val="Aptos Narrow"/>
        <family val="2"/>
        <scheme val="minor"/>
      </rPr>
      <t>Oncology Dry Mouth Cancer Care Bundle</t>
    </r>
    <r>
      <rPr>
        <sz val="10"/>
        <color theme="1"/>
        <rFont val="Aptos Narrow"/>
        <family val="2"/>
        <scheme val="minor"/>
      </rPr>
      <t xml:space="preserve">
</t>
    </r>
    <r>
      <rPr>
        <i/>
        <sz val="10"/>
        <color theme="1"/>
        <rFont val="Aptos Narrow"/>
        <family val="2"/>
        <scheme val="minor"/>
      </rPr>
      <t>1 x Caredent 10K Super Soft Toothbrush
1 x Oral 7 Dry Mouth Moisturising Toothpaste 105g
1 x Xylimelts Dry Mouth Discs 40pk – Mild Mint
1 x Denta-Med Dry Mouth Gel 65ml
1 x Miradent Xylitol Gumn 30pc
1 x Denta-Med pH Neutralising Mouthwash 250ml</t>
    </r>
    <r>
      <rPr>
        <sz val="10"/>
        <color theme="1"/>
        <rFont val="Aptos Narrow"/>
        <family val="2"/>
        <scheme val="minor"/>
      </rPr>
      <t xml:space="preserve">
</t>
    </r>
    <r>
      <rPr>
        <i/>
        <sz val="10"/>
        <color theme="1"/>
        <rFont val="Aptos Narrow"/>
        <family val="2"/>
        <scheme val="minor"/>
      </rPr>
      <t>1 x cloSYS Ultra Sensitive Mouthwash 100ml</t>
    </r>
  </si>
  <si>
    <t>3M</t>
  </si>
  <si>
    <t>TP-CPCREME-113-1</t>
  </si>
  <si>
    <t>Gels, Cremes &amp; Mousse</t>
  </si>
  <si>
    <t>3M Clinpro Tooth Creme Vanilla Mint 113g Tube</t>
  </si>
  <si>
    <t>TP-CP5000-113-1</t>
  </si>
  <si>
    <t>3M Clinpro 5000 Toothpaste  Vanilla Mint 113g</t>
  </si>
  <si>
    <t>Jack n Jill</t>
  </si>
  <si>
    <t>TP-JNJ-CHW-1</t>
  </si>
  <si>
    <t>Toothpaste - Tablets</t>
  </si>
  <si>
    <t>Jack n Jill Tooth Sparkles 60 pack – Tooth Cleaning Calcium Chews</t>
  </si>
  <si>
    <t>PTB-JNJ-TKLE</t>
  </si>
  <si>
    <t>Jack N' Jill Sonic Tickle Toothbrush</t>
  </si>
  <si>
    <t>PTBRH-JNJ-TKLE</t>
  </si>
  <si>
    <t>Jack N' Jill Sonic Tickle Replacement Head 2pk</t>
  </si>
  <si>
    <t>PTB-JNJ-BZZY</t>
  </si>
  <si>
    <t>Jack N' Jill Buzzy Brush Musical Electric Toothbrush</t>
  </si>
  <si>
    <t>PTBRH-JNJ-BZZY</t>
  </si>
  <si>
    <t>Jack N' Jill Buzzy Brush Replacement Head 2pk</t>
  </si>
  <si>
    <t>TB-JNJ-BIO-BNY</t>
  </si>
  <si>
    <t>Jack N' Jill Kids Bio Toothbrush Bunny</t>
  </si>
  <si>
    <t>TB-JNJ-BIO-KLA</t>
  </si>
  <si>
    <t>Jack N' Jill Kids Bio Toothbrush Koala</t>
  </si>
  <si>
    <t>TB-JNJ-BIO-DNO</t>
  </si>
  <si>
    <t>Jack N' Jill Kids Bio Toothbrush Dino</t>
  </si>
  <si>
    <t>TB-JNJ-BIO-MKY</t>
  </si>
  <si>
    <t>Jack N' Jill Kids Bio Toothbrush Monkey</t>
  </si>
  <si>
    <t>TB-JNJ-BIO-UNI</t>
  </si>
  <si>
    <t>Jack N' Jill Kids Bio Toothbrush Unicorn</t>
  </si>
  <si>
    <t>TB-JNJ-BIO-ELP</t>
  </si>
  <si>
    <t>Jack N' Jill Kids Bio Toothbrush Elephant</t>
  </si>
  <si>
    <t>TP-JNJ-STW-50</t>
  </si>
  <si>
    <t>Jack N' Jill Strawberry Toothpaste 50g</t>
  </si>
  <si>
    <t>TP-JNJ-MIL-50</t>
  </si>
  <si>
    <t>Jack N' Jill Milkshake toothpaste 50g</t>
  </si>
  <si>
    <t>TP-JNJ-FF-50</t>
  </si>
  <si>
    <t>Jack N' Jill Flavour-Free Toothpaste 50g</t>
  </si>
  <si>
    <t>TP-JNJ-STW-200G</t>
  </si>
  <si>
    <t>Jack N' Jill Strawberry Toothpaste 200g</t>
  </si>
  <si>
    <t>ID-JNJ-FF-30</t>
  </si>
  <si>
    <t>Jack N' Jill Fairy Floss Picks 30 pcs</t>
  </si>
  <si>
    <t>ID-NFCO-FDF-45</t>
  </si>
  <si>
    <t>NF Co Biodegradable Floss Picks 45pcs</t>
  </si>
  <si>
    <t>Ozdent</t>
  </si>
  <si>
    <t>GO2-STRIP-28</t>
  </si>
  <si>
    <t>GO2 Dentagenie Whitening Strips 6% 28pk</t>
  </si>
  <si>
    <t>GO2-KIDO-FLOS</t>
  </si>
  <si>
    <t>GO2 Kiddo Flossers Berry 36pk</t>
  </si>
  <si>
    <t>GO2-SPYX</t>
  </si>
  <si>
    <t>GO2  Softpyx Minty 60pk</t>
  </si>
  <si>
    <t>GO2-TCLNR</t>
  </si>
  <si>
    <t>GO2 Tongue Cleaner Individual 20pk</t>
  </si>
  <si>
    <t>PF-GO2DG-PF-1</t>
  </si>
  <si>
    <t>GO2  Water Flosser</t>
  </si>
  <si>
    <t>GO2-GF-FINE</t>
  </si>
  <si>
    <t>GO2 Gripper Fine 60 Flosstrips with Grips</t>
  </si>
  <si>
    <t>GO2-GF-SM</t>
  </si>
  <si>
    <t>GO2 Gripper Smooth 60 Flosstrips with Grips</t>
  </si>
  <si>
    <t>iKo Finger Brush Kids - Strawberry, Apple or Banana Flavour</t>
  </si>
  <si>
    <t>Please Confirm Your Flavour Choice</t>
  </si>
  <si>
    <t>iKo Finger Brush Original - Small, Medium or Large</t>
  </si>
  <si>
    <t>Please Confirm Your Size Choice</t>
  </si>
  <si>
    <t>Voco</t>
  </si>
  <si>
    <t>VRP-M</t>
  </si>
  <si>
    <t>Voco Remin Pro Mint 40g Tube (Lactose Free)</t>
  </si>
  <si>
    <t>VRP-V</t>
  </si>
  <si>
    <t>Voco Remin Pro Melon 40g Tube (Lactose Free)</t>
  </si>
  <si>
    <t xml:space="preserve">	VRP-S</t>
  </si>
  <si>
    <t>Voco Remin Pro Strawberry 40g Tube (Lactose Free)</t>
  </si>
  <si>
    <t>Plaq Po</t>
  </si>
  <si>
    <t>DP-PP-TRO</t>
  </si>
  <si>
    <t>Plaq Pro Kids Disclosing Tropical Toothpaste 25g</t>
  </si>
  <si>
    <t>DP-PP-MNT</t>
  </si>
  <si>
    <t>Plaq Pro Kids Disclosing  Mint Toothpaste 25g</t>
  </si>
  <si>
    <t>Body Assist</t>
  </si>
  <si>
    <t>Children's Mouthgaurds</t>
  </si>
  <si>
    <t>MG-BA-BM-ORG</t>
  </si>
  <si>
    <t>Mouthguards</t>
  </si>
  <si>
    <t>Body Assit Bite-Me Mouthguard ORANGE</t>
  </si>
  <si>
    <t>MG-BA-BM-ADL-PINK</t>
  </si>
  <si>
    <t>Body Assit Bite-Me Mouthguard HOT PINK</t>
  </si>
  <si>
    <t>MG-BA-BM-ADL-LIME</t>
  </si>
  <si>
    <t>Body Assit Bite-Me Mouthguard LIME GREEN</t>
  </si>
  <si>
    <t>MG-BA-BM-ADL-BLK</t>
  </si>
  <si>
    <t>Body Assit Bite-Me Mouthguard BLACK</t>
  </si>
  <si>
    <t>MG-BA-BM-ADL-BLU</t>
  </si>
  <si>
    <t>Body Assit Bite-Me Mouthguard BLUE</t>
  </si>
  <si>
    <t>MG-BA-BM-ADL-GRN</t>
  </si>
  <si>
    <t>Body Assit Bite-Me Mouthguard GREEN</t>
  </si>
  <si>
    <t>MG-BA-BM-ADL-CLR</t>
  </si>
  <si>
    <t>Body Assit Bite-Me Mouthguard CLEAR</t>
  </si>
  <si>
    <t>MG-BA-BM-ADL-RED</t>
  </si>
  <si>
    <t>Body Assit Bite-Me Mouthguard RED</t>
  </si>
  <si>
    <t>MG-BA-BM-ADL-WHT</t>
  </si>
  <si>
    <t>Body Assit Bite-Me Mouthguard WHITE</t>
  </si>
  <si>
    <t>MG-BA-BM-ADL-YEL</t>
  </si>
  <si>
    <t>Body Assit Bite-Me Mouthguard YELLOW</t>
  </si>
  <si>
    <t>Adult Mouthguards</t>
  </si>
  <si>
    <t>MG-BA-BM-JNR-ORG</t>
  </si>
  <si>
    <t>MG-BA-BM-JNR-PINK</t>
  </si>
  <si>
    <t>MG-BA-BM-JNR-LIME</t>
  </si>
  <si>
    <t>MG-BA-BM-JNR-BLK</t>
  </si>
  <si>
    <t>MG-BA-BM-JNR-BLU</t>
  </si>
  <si>
    <t>MG-BA-BM-JNR-GRN</t>
  </si>
  <si>
    <t>MG-BA-BM-JNR-CLR</t>
  </si>
  <si>
    <t>MG-BA-BM-JNR-RED</t>
  </si>
  <si>
    <t>MG-BA-BM-JNR-WHT</t>
  </si>
  <si>
    <t>MG-BA-BM-JNR-YEL</t>
  </si>
  <si>
    <t>Premium Mouthguards</t>
  </si>
  <si>
    <t>MG-BA-BMP-WB</t>
  </si>
  <si>
    <t>Bite Me Gel-Fit Premium Sports Mouthguard - Senior Blue/White</t>
  </si>
  <si>
    <t>MG-BA-BMP-OB</t>
  </si>
  <si>
    <t>Bite Me Gel-Fit Premium Sports Mouthguard - Senior Orange/Black</t>
  </si>
  <si>
    <t>MG-BA-BMGP-PNK</t>
  </si>
  <si>
    <t>Bite Me Gel-Pro Premium Sports Mouthguard - Adult Pink</t>
  </si>
  <si>
    <t>MG-BA-BMGP-BLK</t>
  </si>
  <si>
    <t>Bite Me Gel-Pro Premium Sports Mouthguard - Adult Black</t>
  </si>
  <si>
    <t>MG-BA-BMGP-PUR</t>
  </si>
  <si>
    <t>Bite Me Gel-Pro Premium Sports Mouthguard - Adult Purple</t>
  </si>
  <si>
    <t>MG-BA-BMGP-BLU</t>
  </si>
  <si>
    <t>Bite Me Gel-Pro Premium Sports Mouthguard - Adult Blue</t>
  </si>
  <si>
    <t>Anti Grinding</t>
  </si>
  <si>
    <t>MG-BA-NG2-1A</t>
  </si>
  <si>
    <t>Body Assist Anti Grinding Thermoform Guard - Adult</t>
  </si>
  <si>
    <t>MG-BA-NG2-1C</t>
  </si>
  <si>
    <t>Body Assist Anti Grinding Thermoform Guard - Child</t>
  </si>
  <si>
    <t>Neomorph</t>
  </si>
  <si>
    <t>Neomorph Custom Fit Thermoform Mouthguard - Suitable for Orthodontic 11yrs+ Patients - Pink</t>
  </si>
  <si>
    <t>Neomorph Custom Fit Thermoform Mouthguard - Suitable for Orthodontic 11yrs+ Patients - Black</t>
  </si>
  <si>
    <t>Neomorph Custom Fit Thermoform Mouthguard - Suitable for Orthodontic 11yrs+ Patients - Blue</t>
  </si>
  <si>
    <t>Neomorph Custom Fit Thermoform Mouthguard - Suitable for Orthodontic 11yrs+ Patients - Orange</t>
  </si>
  <si>
    <t>Neomorph Custom Fit Thermoform Mouthguard - Suitable for Orthodontic 11yrs+ Patients - Yellow</t>
  </si>
  <si>
    <t>OraNurse</t>
  </si>
  <si>
    <t>OraNurse Unflavoured Toothpaste 1450ppm 50ml</t>
  </si>
  <si>
    <t>OraNurse Unflavoured Toothpaste 1000ppm 50ml</t>
  </si>
  <si>
    <t>OraNurse Unflavoured Toothpaste Fluoride Free 50ml</t>
  </si>
  <si>
    <t>OraNurse Unflavoured Toothpaste 1450ppm 15ml</t>
  </si>
  <si>
    <t>OraNurse Unflavoured Toothpaste 1000ppm 15ml</t>
  </si>
  <si>
    <t>OraNurse Fingertip Toothbrush</t>
  </si>
  <si>
    <t>OraNurse Super Soft Toothbrush</t>
  </si>
  <si>
    <t>OraNurse Super Soft Toothbrush Bamboo</t>
  </si>
  <si>
    <t>Moo Goo</t>
  </si>
  <si>
    <t>Moo Wash Spearmint 250ml</t>
  </si>
  <si>
    <t>Moothpaste Fluoride Free 100g</t>
  </si>
  <si>
    <t>Lip Balm 5g (Cow Lick, SPF15, Strawberry Tinted, Tingling Honey, Vanilla Dream, Natural Coconut)</t>
  </si>
  <si>
    <t>Please Confirm Which Lip Balm Type You Require</t>
  </si>
  <si>
    <t>Sub Total:</t>
  </si>
  <si>
    <t>Shipping: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</si>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</sst>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12"/>
      <color theme="0" tint="-4.9989318521683403E-2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0" tint="-4.9989318521683403E-2"/>
      <name val="Aptos Narrow"/>
      <family val="2"/>
      <scheme val="minor"/>
    </font>
    <font>
      <sz val="10.5"/>
      <color theme="1"/>
      <name val="Segoe UI"/>
      <family val="2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u/>
      <sz val="16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596486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Protection="1">
      <protection locked="0"/>
    </xf>
    <xf numFmtId="9" fontId="0" fillId="0" borderId="0" xfId="1" applyFont="1" applyProtection="1">
      <protection locked="0"/>
    </xf>
    <xf numFmtId="164" fontId="0" fillId="0" borderId="0" xfId="0" applyNumberFormat="1" applyProtection="1"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9" fontId="7" fillId="0" borderId="1" xfId="0" applyNumberFormat="1" applyFont="1" applyBorder="1" applyAlignment="1">
      <alignment horizontal="right" wrapText="1"/>
    </xf>
    <xf numFmtId="49" fontId="0" fillId="0" borderId="2" xfId="0" applyNumberForma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49" fontId="3" fillId="0" borderId="4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Alignment="1" applyProtection="1">
      <alignment wrapText="1"/>
      <protection locked="0"/>
    </xf>
    <xf numFmtId="49" fontId="8" fillId="0" borderId="5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49" fontId="9" fillId="0" borderId="7" xfId="0" applyNumberFormat="1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49" fontId="0" fillId="0" borderId="0" xfId="0" applyNumberFormat="1" applyAlignment="1" applyProtection="1">
      <alignment horizontal="center" wrapText="1"/>
      <protection locked="0"/>
    </xf>
    <xf numFmtId="9" fontId="0" fillId="0" borderId="0" xfId="1" applyFon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2" fillId="2" borderId="0" xfId="0" applyNumberFormat="1" applyFont="1" applyFill="1" applyAlignment="1">
      <alignment horizontal="center" wrapText="1"/>
    </xf>
    <xf numFmtId="9" fontId="2" fillId="2" borderId="0" xfId="1" applyFont="1" applyFill="1" applyAlignment="1" applyProtection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2" fillId="3" borderId="0" xfId="0" applyFont="1" applyFill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8" fillId="0" borderId="0" xfId="0" applyFont="1"/>
    <xf numFmtId="9" fontId="3" fillId="0" borderId="0" xfId="1" applyFont="1" applyAlignment="1" applyProtection="1">
      <alignment horizontal="center"/>
    </xf>
    <xf numFmtId="164" fontId="14" fillId="0" borderId="0" xfId="0" applyNumberFormat="1" applyFont="1" applyAlignment="1">
      <alignment horizontal="center"/>
    </xf>
    <xf numFmtId="1" fontId="0" fillId="4" borderId="10" xfId="0" applyNumberFormat="1" applyFill="1" applyBorder="1" applyAlignment="1" applyProtection="1">
      <alignment horizontal="center"/>
      <protection locked="0"/>
    </xf>
    <xf numFmtId="164" fontId="15" fillId="0" borderId="0" xfId="0" applyNumberFormat="1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" fontId="0" fillId="4" borderId="11" xfId="0" applyNumberFormat="1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16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9" fontId="3" fillId="0" borderId="0" xfId="1" applyFont="1" applyFill="1" applyAlignment="1" applyProtection="1">
      <alignment horizontal="center"/>
    </xf>
    <xf numFmtId="0" fontId="7" fillId="0" borderId="0" xfId="0" applyFont="1"/>
    <xf numFmtId="1" fontId="0" fillId="0" borderId="13" xfId="0" applyNumberFormat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7" fillId="0" borderId="0" xfId="0" applyFont="1" applyAlignment="1" applyProtection="1">
      <alignment vertical="center"/>
      <protection locked="0"/>
    </xf>
    <xf numFmtId="9" fontId="0" fillId="0" borderId="0" xfId="0" applyNumberFormat="1" applyAlignment="1" applyProtection="1">
      <alignment horizontal="center"/>
      <protection locked="0"/>
    </xf>
    <xf numFmtId="49" fontId="18" fillId="0" borderId="0" xfId="0" applyNumberFormat="1" applyFont="1" applyAlignment="1">
      <alignment horizontal="right" wrapText="1"/>
    </xf>
    <xf numFmtId="164" fontId="19" fillId="0" borderId="0" xfId="0" applyNumberFormat="1" applyFont="1" applyAlignment="1">
      <alignment horizontal="center" wrapText="1"/>
    </xf>
    <xf numFmtId="49" fontId="20" fillId="2" borderId="0" xfId="0" applyNumberFormat="1" applyFont="1" applyFill="1" applyAlignment="1">
      <alignment horizontal="right" wrapText="1"/>
    </xf>
    <xf numFmtId="164" fontId="21" fillId="0" borderId="0" xfId="0" applyNumberFormat="1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0A809-9E2C-42BB-9726-3F3FF6B2CE9D}">
  <sheetPr>
    <tabColor theme="6" tint="0.79998168889431442"/>
  </sheetPr>
  <dimension ref="A1:J728"/>
  <sheetViews>
    <sheetView tabSelected="1" zoomScale="90" zoomScaleNormal="90" workbookViewId="0">
      <selection activeCell="I4" sqref="I4"/>
    </sheetView>
  </sheetViews>
  <sheetFormatPr defaultColWidth="9.140625" defaultRowHeight="15" x14ac:dyDescent="0.25"/>
  <cols>
    <col min="1" max="1" width="15.7109375" style="3" customWidth="1"/>
    <col min="2" max="2" width="24.140625" style="3" customWidth="1"/>
    <col min="3" max="3" width="88.28515625" style="3" customWidth="1"/>
    <col min="4" max="4" width="0.42578125" style="3" customWidth="1"/>
    <col min="5" max="5" width="10.7109375" style="9" bestFit="1" customWidth="1"/>
    <col min="6" max="6" width="12.42578125" style="9" customWidth="1"/>
    <col min="7" max="7" width="13.7109375" style="9" customWidth="1"/>
    <col min="8" max="8" width="18.7109375" style="3" customWidth="1"/>
    <col min="9" max="9" width="75.28515625" style="9" customWidth="1"/>
    <col min="10" max="10" width="18.140625" style="3" customWidth="1"/>
    <col min="11" max="16384" width="9.140625" style="3"/>
  </cols>
  <sheetData>
    <row r="1" spans="1:10" ht="24" x14ac:dyDescent="0.4">
      <c r="A1" s="1" t="s">
        <v>0</v>
      </c>
      <c r="B1" s="2"/>
      <c r="C1"/>
      <c r="E1" s="4"/>
      <c r="F1" s="5"/>
      <c r="G1" s="3"/>
      <c r="I1" s="3"/>
    </row>
    <row r="2" spans="1:10" x14ac:dyDescent="0.25">
      <c r="A2" s="6" t="s">
        <v>1</v>
      </c>
      <c r="B2" s="7"/>
      <c r="C2" s="6"/>
      <c r="D2" s="8"/>
      <c r="E2" s="4"/>
      <c r="F2" s="5"/>
      <c r="G2" s="3"/>
      <c r="I2" s="3"/>
    </row>
    <row r="3" spans="1:10" x14ac:dyDescent="0.25">
      <c r="B3" s="9"/>
      <c r="E3" s="4"/>
      <c r="F3" s="5"/>
      <c r="G3" s="3"/>
      <c r="I3" s="3"/>
    </row>
    <row r="4" spans="1:10" s="16" customFormat="1" x14ac:dyDescent="0.25">
      <c r="A4" s="10" t="s">
        <v>2</v>
      </c>
      <c r="B4" s="11"/>
      <c r="C4" s="12"/>
      <c r="D4" s="13" t="s">
        <v>3</v>
      </c>
      <c r="E4" s="14"/>
      <c r="F4" s="14"/>
      <c r="G4" s="14"/>
      <c r="H4" s="15"/>
    </row>
    <row r="5" spans="1:10" s="16" customFormat="1" x14ac:dyDescent="0.25">
      <c r="A5" s="10" t="s">
        <v>4</v>
      </c>
      <c r="B5" s="11"/>
      <c r="C5" s="12"/>
      <c r="D5" s="17" t="s">
        <v>5</v>
      </c>
      <c r="E5" s="18"/>
      <c r="F5" s="18"/>
      <c r="G5" s="18"/>
      <c r="H5" s="19"/>
    </row>
    <row r="6" spans="1:10" s="16" customFormat="1" x14ac:dyDescent="0.25">
      <c r="A6" s="10" t="s">
        <v>6</v>
      </c>
      <c r="B6" s="11"/>
      <c r="C6" s="12"/>
      <c r="D6" s="17" t="s">
        <v>7</v>
      </c>
      <c r="E6" s="18"/>
      <c r="F6" s="18"/>
      <c r="G6" s="18"/>
      <c r="H6" s="19"/>
    </row>
    <row r="7" spans="1:10" s="16" customFormat="1" x14ac:dyDescent="0.25">
      <c r="A7" s="10" t="s">
        <v>8</v>
      </c>
      <c r="B7" s="11"/>
      <c r="C7" s="12"/>
      <c r="D7" s="17" t="s">
        <v>9</v>
      </c>
      <c r="E7" s="18"/>
      <c r="F7" s="18"/>
      <c r="G7" s="18"/>
      <c r="H7" s="19"/>
    </row>
    <row r="8" spans="1:10" s="16" customFormat="1" x14ac:dyDescent="0.25">
      <c r="A8" s="10" t="s">
        <v>10</v>
      </c>
      <c r="B8" s="11"/>
      <c r="C8" s="12"/>
      <c r="D8" s="20" t="s">
        <v>11</v>
      </c>
      <c r="E8" s="21"/>
      <c r="F8" s="21"/>
      <c r="G8" s="21"/>
      <c r="H8" s="22"/>
    </row>
    <row r="9" spans="1:10" s="16" customFormat="1" x14ac:dyDescent="0.25">
      <c r="B9" s="23"/>
      <c r="E9" s="24"/>
      <c r="F9" s="25"/>
    </row>
    <row r="11" spans="1:10" s="30" customFormat="1" x14ac:dyDescent="0.25">
      <c r="A11" s="26" t="s">
        <v>12</v>
      </c>
      <c r="B11" s="26" t="s">
        <v>13</v>
      </c>
      <c r="C11" s="26" t="s">
        <v>14</v>
      </c>
      <c r="D11" s="27"/>
      <c r="E11" s="27" t="s">
        <v>15</v>
      </c>
      <c r="F11" s="28" t="s">
        <v>16</v>
      </c>
      <c r="G11" s="29" t="s">
        <v>17</v>
      </c>
      <c r="H11" s="29" t="s">
        <v>18</v>
      </c>
      <c r="I11" s="26" t="s">
        <v>19</v>
      </c>
    </row>
    <row r="12" spans="1:10" ht="8.25" customHeight="1" x14ac:dyDescent="0.25">
      <c r="A12" s="31"/>
      <c r="B12"/>
      <c r="J12" s="9"/>
    </row>
    <row r="13" spans="1:10" ht="15.75" x14ac:dyDescent="0.25">
      <c r="A13" s="32"/>
      <c r="B13" s="33"/>
      <c r="C13" s="34" t="s">
        <v>20</v>
      </c>
      <c r="D13"/>
      <c r="E13" s="31"/>
      <c r="F13" s="31"/>
      <c r="I13" s="35"/>
      <c r="J13" s="9"/>
    </row>
    <row r="14" spans="1:10" ht="15.75" x14ac:dyDescent="0.25">
      <c r="A14" s="32" t="s">
        <v>21</v>
      </c>
      <c r="B14" s="36" t="s">
        <v>22</v>
      </c>
      <c r="C14" s="37" t="s">
        <v>23</v>
      </c>
      <c r="D14" s="38"/>
      <c r="E14" s="39">
        <v>2.7272729999999998</v>
      </c>
      <c r="F14" s="39">
        <v>3</v>
      </c>
      <c r="G14" s="40"/>
      <c r="H14" s="41">
        <f t="shared" ref="H14:H31" si="0">F14*G14</f>
        <v>0</v>
      </c>
      <c r="I14" s="42"/>
      <c r="J14" s="43"/>
    </row>
    <row r="15" spans="1:10" ht="15.75" x14ac:dyDescent="0.25">
      <c r="A15" s="32" t="s">
        <v>24</v>
      </c>
      <c r="B15" s="36" t="s">
        <v>22</v>
      </c>
      <c r="C15" s="37" t="s">
        <v>25</v>
      </c>
      <c r="D15" s="38"/>
      <c r="E15" s="39">
        <v>1.3636364999999999</v>
      </c>
      <c r="F15" s="39">
        <v>1.5</v>
      </c>
      <c r="G15" s="44"/>
      <c r="H15" s="41">
        <f t="shared" si="0"/>
        <v>0</v>
      </c>
      <c r="I15" s="42"/>
      <c r="J15" s="43"/>
    </row>
    <row r="16" spans="1:10" ht="15.75" x14ac:dyDescent="0.25">
      <c r="A16" s="32" t="s">
        <v>26</v>
      </c>
      <c r="B16" s="36" t="s">
        <v>22</v>
      </c>
      <c r="C16" s="37" t="s">
        <v>27</v>
      </c>
      <c r="D16" s="38"/>
      <c r="E16" s="39">
        <v>1.9090910999999997</v>
      </c>
      <c r="F16" s="39">
        <v>2.0999999999999996</v>
      </c>
      <c r="G16" s="44"/>
      <c r="H16" s="41">
        <f t="shared" si="0"/>
        <v>0</v>
      </c>
      <c r="I16" s="42"/>
      <c r="J16" s="43"/>
    </row>
    <row r="17" spans="1:10" ht="15.75" x14ac:dyDescent="0.25">
      <c r="A17" s="32" t="s">
        <v>28</v>
      </c>
      <c r="B17" s="36" t="s">
        <v>29</v>
      </c>
      <c r="C17" s="37" t="s">
        <v>30</v>
      </c>
      <c r="D17" s="38"/>
      <c r="E17" s="39">
        <v>2.1818184</v>
      </c>
      <c r="F17" s="39">
        <v>2.4</v>
      </c>
      <c r="G17" s="44"/>
      <c r="H17" s="41">
        <f t="shared" si="0"/>
        <v>0</v>
      </c>
      <c r="I17" s="42"/>
      <c r="J17" s="43"/>
    </row>
    <row r="18" spans="1:10" ht="15.75" x14ac:dyDescent="0.25">
      <c r="A18" s="32" t="s">
        <v>31</v>
      </c>
      <c r="B18" s="36" t="s">
        <v>32</v>
      </c>
      <c r="C18" s="37" t="s">
        <v>33</v>
      </c>
      <c r="D18" s="38"/>
      <c r="E18" s="39">
        <v>3.8181822000000003</v>
      </c>
      <c r="F18" s="39">
        <v>4.2</v>
      </c>
      <c r="G18" s="44"/>
      <c r="H18" s="41">
        <f t="shared" si="0"/>
        <v>0</v>
      </c>
      <c r="I18" s="42"/>
      <c r="J18" s="43"/>
    </row>
    <row r="19" spans="1:10" ht="15.75" x14ac:dyDescent="0.25">
      <c r="A19" s="32" t="s">
        <v>34</v>
      </c>
      <c r="B19" s="36" t="s">
        <v>22</v>
      </c>
      <c r="C19" s="37" t="s">
        <v>35</v>
      </c>
      <c r="D19" s="38"/>
      <c r="E19" s="39">
        <v>0.81818189999999991</v>
      </c>
      <c r="F19" s="39">
        <v>0.89999999999999991</v>
      </c>
      <c r="G19" s="44"/>
      <c r="H19" s="41">
        <f t="shared" si="0"/>
        <v>0</v>
      </c>
      <c r="I19" s="42"/>
      <c r="J19" s="43"/>
    </row>
    <row r="20" spans="1:10" ht="15.75" x14ac:dyDescent="0.25">
      <c r="A20" s="32" t="s">
        <v>36</v>
      </c>
      <c r="B20" s="36" t="s">
        <v>32</v>
      </c>
      <c r="C20" s="37" t="s">
        <v>37</v>
      </c>
      <c r="D20" s="38"/>
      <c r="E20" s="39">
        <v>3.8181822000000003</v>
      </c>
      <c r="F20" s="39">
        <v>4.2</v>
      </c>
      <c r="G20" s="44"/>
      <c r="H20" s="41">
        <f t="shared" si="0"/>
        <v>0</v>
      </c>
      <c r="I20" s="42"/>
      <c r="J20" s="43"/>
    </row>
    <row r="21" spans="1:10" ht="15.75" x14ac:dyDescent="0.25">
      <c r="A21" s="32" t="s">
        <v>38</v>
      </c>
      <c r="B21" s="36" t="s">
        <v>39</v>
      </c>
      <c r="C21" s="37" t="s">
        <v>40</v>
      </c>
      <c r="D21" s="38"/>
      <c r="E21" s="39">
        <v>1.3636364999999999</v>
      </c>
      <c r="F21" s="39">
        <v>1.5</v>
      </c>
      <c r="G21" s="44"/>
      <c r="H21" s="41">
        <f t="shared" si="0"/>
        <v>0</v>
      </c>
      <c r="I21" s="42"/>
      <c r="J21" s="43"/>
    </row>
    <row r="22" spans="1:10" ht="15.75" x14ac:dyDescent="0.25">
      <c r="A22" s="32" t="s">
        <v>41</v>
      </c>
      <c r="B22" s="36" t="s">
        <v>22</v>
      </c>
      <c r="C22" s="37" t="s">
        <v>42</v>
      </c>
      <c r="D22" s="38"/>
      <c r="E22" s="39">
        <v>1.0909092</v>
      </c>
      <c r="F22" s="39">
        <v>1.2</v>
      </c>
      <c r="G22" s="44"/>
      <c r="H22" s="41">
        <f t="shared" si="0"/>
        <v>0</v>
      </c>
      <c r="I22" s="42"/>
      <c r="J22" s="43"/>
    </row>
    <row r="23" spans="1:10" ht="15.75" x14ac:dyDescent="0.25">
      <c r="A23" s="32" t="s">
        <v>43</v>
      </c>
      <c r="B23" s="36" t="s">
        <v>22</v>
      </c>
      <c r="C23" s="37" t="s">
        <v>44</v>
      </c>
      <c r="D23" s="38"/>
      <c r="E23" s="39">
        <v>1.9090910999999997</v>
      </c>
      <c r="F23" s="39">
        <v>2.0999999999999996</v>
      </c>
      <c r="G23" s="44"/>
      <c r="H23" s="41">
        <f t="shared" si="0"/>
        <v>0</v>
      </c>
      <c r="I23" s="42"/>
      <c r="J23" s="43"/>
    </row>
    <row r="24" spans="1:10" ht="15.75" x14ac:dyDescent="0.25">
      <c r="A24" s="32" t="s">
        <v>45</v>
      </c>
      <c r="B24" s="36" t="s">
        <v>46</v>
      </c>
      <c r="C24" s="37" t="s">
        <v>47</v>
      </c>
      <c r="D24" s="38"/>
      <c r="E24" s="39">
        <v>2.5454547999999999</v>
      </c>
      <c r="F24" s="39">
        <v>2.8</v>
      </c>
      <c r="G24" s="44"/>
      <c r="H24" s="41">
        <f t="shared" si="0"/>
        <v>0</v>
      </c>
      <c r="I24" s="42"/>
      <c r="J24" s="43"/>
    </row>
    <row r="25" spans="1:10" ht="15.75" x14ac:dyDescent="0.25">
      <c r="A25" s="32" t="s">
        <v>48</v>
      </c>
      <c r="B25" s="36" t="s">
        <v>32</v>
      </c>
      <c r="C25" s="37" t="s">
        <v>49</v>
      </c>
      <c r="D25" s="38"/>
      <c r="E25" s="39">
        <v>3.5000003500000001</v>
      </c>
      <c r="F25" s="39">
        <v>3.85</v>
      </c>
      <c r="G25" s="44"/>
      <c r="H25" s="41">
        <f t="shared" si="0"/>
        <v>0</v>
      </c>
      <c r="I25" s="42"/>
      <c r="J25" s="43"/>
    </row>
    <row r="26" spans="1:10" ht="15.75" x14ac:dyDescent="0.25">
      <c r="A26" s="32" t="s">
        <v>50</v>
      </c>
      <c r="B26" s="36" t="s">
        <v>32</v>
      </c>
      <c r="C26" s="37" t="s">
        <v>51</v>
      </c>
      <c r="D26" s="38"/>
      <c r="E26" s="39">
        <v>6.68181885</v>
      </c>
      <c r="F26" s="39">
        <v>7.35</v>
      </c>
      <c r="G26" s="44"/>
      <c r="H26" s="41">
        <f t="shared" si="0"/>
        <v>0</v>
      </c>
      <c r="I26" s="42"/>
      <c r="J26" s="43"/>
    </row>
    <row r="27" spans="1:10" ht="15.75" x14ac:dyDescent="0.25">
      <c r="A27" s="32" t="s">
        <v>52</v>
      </c>
      <c r="B27" s="36" t="s">
        <v>53</v>
      </c>
      <c r="C27" s="37" t="s">
        <v>54</v>
      </c>
      <c r="D27" s="38"/>
      <c r="E27" s="39">
        <v>1.2727274</v>
      </c>
      <c r="F27" s="39">
        <v>1.4</v>
      </c>
      <c r="G27" s="44"/>
      <c r="H27" s="41">
        <f t="shared" si="0"/>
        <v>0</v>
      </c>
      <c r="I27" s="42"/>
      <c r="J27" s="43"/>
    </row>
    <row r="28" spans="1:10" ht="15" customHeight="1" x14ac:dyDescent="0.25">
      <c r="A28" s="32" t="s">
        <v>55</v>
      </c>
      <c r="B28" s="36" t="s">
        <v>53</v>
      </c>
      <c r="C28" s="37" t="s">
        <v>56</v>
      </c>
      <c r="D28" s="38"/>
      <c r="E28" s="39">
        <v>3.5000003500000001</v>
      </c>
      <c r="F28" s="39">
        <v>3.85</v>
      </c>
      <c r="G28" s="44"/>
      <c r="H28" s="41">
        <f t="shared" si="0"/>
        <v>0</v>
      </c>
      <c r="I28" s="42"/>
      <c r="J28" s="43"/>
    </row>
    <row r="29" spans="1:10" ht="15.75" x14ac:dyDescent="0.25">
      <c r="A29" s="32" t="s">
        <v>57</v>
      </c>
      <c r="B29" s="36" t="s">
        <v>58</v>
      </c>
      <c r="C29" s="37" t="s">
        <v>59</v>
      </c>
      <c r="D29" s="38"/>
      <c r="E29" s="39">
        <v>37.5454583</v>
      </c>
      <c r="F29" s="39">
        <v>41.3</v>
      </c>
      <c r="G29" s="44"/>
      <c r="H29" s="41">
        <f t="shared" si="0"/>
        <v>0</v>
      </c>
      <c r="I29" s="42"/>
      <c r="J29" s="43"/>
    </row>
    <row r="30" spans="1:10" ht="15.75" x14ac:dyDescent="0.25">
      <c r="A30" s="32" t="s">
        <v>60</v>
      </c>
      <c r="B30" s="36" t="s">
        <v>58</v>
      </c>
      <c r="C30" s="37" t="s">
        <v>61</v>
      </c>
      <c r="D30" s="38"/>
      <c r="E30" s="39">
        <v>4.4545459000000003</v>
      </c>
      <c r="F30" s="39">
        <v>4.9000000000000004</v>
      </c>
      <c r="G30" s="44"/>
      <c r="H30" s="41">
        <f t="shared" si="0"/>
        <v>0</v>
      </c>
      <c r="I30" s="35"/>
      <c r="J30" s="9"/>
    </row>
    <row r="31" spans="1:10" ht="15.75" x14ac:dyDescent="0.25">
      <c r="A31" s="32" t="s">
        <v>62</v>
      </c>
      <c r="B31" s="36" t="s">
        <v>22</v>
      </c>
      <c r="C31" s="37" t="s">
        <v>63</v>
      </c>
      <c r="D31" s="38"/>
      <c r="E31" s="39">
        <v>1.3636364999999999</v>
      </c>
      <c r="F31" s="39">
        <v>1.5</v>
      </c>
      <c r="G31" s="44"/>
      <c r="H31" s="41">
        <f t="shared" si="0"/>
        <v>0</v>
      </c>
      <c r="I31" s="35"/>
    </row>
    <row r="32" spans="1:10" ht="15.75" x14ac:dyDescent="0.25">
      <c r="A32" s="32" t="s">
        <v>64</v>
      </c>
      <c r="B32" s="36" t="s">
        <v>65</v>
      </c>
      <c r="C32" s="37" t="s">
        <v>66</v>
      </c>
      <c r="D32" s="38"/>
      <c r="E32" s="39">
        <v>1.3636364999999999</v>
      </c>
      <c r="F32" s="39">
        <v>1.5</v>
      </c>
      <c r="G32" s="45"/>
      <c r="H32" s="41">
        <f>F32*G32</f>
        <v>0</v>
      </c>
      <c r="I32" s="35"/>
    </row>
    <row r="33" spans="1:9" ht="15.75" x14ac:dyDescent="0.25">
      <c r="A33" s="32"/>
      <c r="B33" s="36"/>
      <c r="C33"/>
      <c r="D33" s="38"/>
      <c r="E33" s="39"/>
      <c r="F33" s="39"/>
      <c r="G33" s="46"/>
      <c r="H33"/>
      <c r="I33" s="35"/>
    </row>
    <row r="34" spans="1:9" ht="15.75" x14ac:dyDescent="0.25">
      <c r="A34" s="32"/>
      <c r="B34" s="36"/>
      <c r="C34" s="34" t="s">
        <v>67</v>
      </c>
      <c r="D34" s="38"/>
      <c r="E34" s="39"/>
      <c r="F34" s="39"/>
      <c r="G34" s="46"/>
      <c r="H34"/>
      <c r="I34" s="35"/>
    </row>
    <row r="35" spans="1:9" ht="15.75" x14ac:dyDescent="0.25">
      <c r="A35" s="32" t="s">
        <v>68</v>
      </c>
      <c r="B35" s="36" t="s">
        <v>69</v>
      </c>
      <c r="C35" s="37" t="s">
        <v>70</v>
      </c>
      <c r="D35" s="38"/>
      <c r="E35" s="39">
        <v>47.011368337500002</v>
      </c>
      <c r="F35" s="39">
        <v>51.712500000000006</v>
      </c>
      <c r="G35" s="40"/>
      <c r="H35" s="41">
        <f t="shared" ref="H35:H45" si="1">F35*G35</f>
        <v>0</v>
      </c>
      <c r="I35" s="35"/>
    </row>
    <row r="36" spans="1:9" ht="15.75" x14ac:dyDescent="0.25">
      <c r="A36" s="32" t="s">
        <v>71</v>
      </c>
      <c r="B36" s="36" t="s">
        <v>69</v>
      </c>
      <c r="C36" s="37" t="s">
        <v>72</v>
      </c>
      <c r="D36" s="38"/>
      <c r="E36" s="39">
        <v>32.045457749999997</v>
      </c>
      <c r="F36" s="39">
        <v>35.25</v>
      </c>
      <c r="G36" s="44"/>
      <c r="H36" s="41">
        <f t="shared" si="1"/>
        <v>0</v>
      </c>
      <c r="I36" s="35"/>
    </row>
    <row r="37" spans="1:9" ht="15.75" x14ac:dyDescent="0.25">
      <c r="A37" s="32" t="s">
        <v>73</v>
      </c>
      <c r="B37" s="36" t="s">
        <v>69</v>
      </c>
      <c r="C37" s="37" t="s">
        <v>74</v>
      </c>
      <c r="D37" s="38"/>
      <c r="E37" s="39">
        <v>9.2045463749999996</v>
      </c>
      <c r="F37" s="39">
        <v>10.125</v>
      </c>
      <c r="G37" s="44"/>
      <c r="H37" s="41">
        <f t="shared" si="1"/>
        <v>0</v>
      </c>
      <c r="I37" s="35"/>
    </row>
    <row r="38" spans="1:9" ht="15.75" x14ac:dyDescent="0.25">
      <c r="A38" s="32" t="s">
        <v>75</v>
      </c>
      <c r="B38" s="36" t="s">
        <v>69</v>
      </c>
      <c r="C38" s="37" t="s">
        <v>76</v>
      </c>
      <c r="D38" s="38"/>
      <c r="E38" s="39">
        <v>46.704550124999997</v>
      </c>
      <c r="F38" s="39">
        <v>51.375</v>
      </c>
      <c r="G38" s="44"/>
      <c r="H38" s="41">
        <f t="shared" si="1"/>
        <v>0</v>
      </c>
      <c r="I38" s="35"/>
    </row>
    <row r="39" spans="1:9" ht="15.75" x14ac:dyDescent="0.25">
      <c r="A39" s="32" t="s">
        <v>77</v>
      </c>
      <c r="B39" s="36" t="s">
        <v>69</v>
      </c>
      <c r="C39" s="37" t="s">
        <v>78</v>
      </c>
      <c r="D39" s="38"/>
      <c r="E39" s="39">
        <v>46.704550124999997</v>
      </c>
      <c r="F39" s="39">
        <v>51.375</v>
      </c>
      <c r="G39" s="44"/>
      <c r="H39" s="41">
        <f t="shared" si="1"/>
        <v>0</v>
      </c>
      <c r="I39" s="35"/>
    </row>
    <row r="40" spans="1:9" ht="15.75" x14ac:dyDescent="0.25">
      <c r="A40" s="32" t="s">
        <v>79</v>
      </c>
      <c r="B40" s="36" t="s">
        <v>69</v>
      </c>
      <c r="C40" s="37" t="s">
        <v>80</v>
      </c>
      <c r="D40" s="38"/>
      <c r="E40" s="39">
        <v>46.704550124999997</v>
      </c>
      <c r="F40" s="39">
        <v>51.375</v>
      </c>
      <c r="G40" s="44"/>
      <c r="H40" s="41">
        <f t="shared" si="1"/>
        <v>0</v>
      </c>
      <c r="I40" s="35"/>
    </row>
    <row r="41" spans="1:9" ht="15.75" x14ac:dyDescent="0.25">
      <c r="A41" s="32" t="s">
        <v>81</v>
      </c>
      <c r="B41" s="36" t="s">
        <v>69</v>
      </c>
      <c r="C41" s="37" t="s">
        <v>82</v>
      </c>
      <c r="D41" s="38"/>
      <c r="E41" s="39">
        <v>32.045457749999997</v>
      </c>
      <c r="F41" s="39">
        <v>35.25</v>
      </c>
      <c r="G41" s="44"/>
      <c r="H41" s="41">
        <f t="shared" si="1"/>
        <v>0</v>
      </c>
      <c r="I41" s="35"/>
    </row>
    <row r="42" spans="1:9" ht="15.75" x14ac:dyDescent="0.25">
      <c r="A42" s="32" t="s">
        <v>83</v>
      </c>
      <c r="B42" s="36" t="s">
        <v>84</v>
      </c>
      <c r="C42" s="37" t="s">
        <v>85</v>
      </c>
      <c r="D42" s="38"/>
      <c r="E42" s="39">
        <v>23.522729625</v>
      </c>
      <c r="F42" s="39">
        <v>25.875</v>
      </c>
      <c r="G42" s="44"/>
      <c r="H42" s="41">
        <f t="shared" si="1"/>
        <v>0</v>
      </c>
      <c r="I42" s="35"/>
    </row>
    <row r="43" spans="1:9" ht="15.75" x14ac:dyDescent="0.25">
      <c r="A43" s="32" t="s">
        <v>86</v>
      </c>
      <c r="B43" s="36" t="s">
        <v>84</v>
      </c>
      <c r="C43" s="37" t="s">
        <v>87</v>
      </c>
      <c r="D43" s="38"/>
      <c r="E43" s="39">
        <v>23.522729625</v>
      </c>
      <c r="F43" s="39">
        <v>25.875</v>
      </c>
      <c r="G43" s="44"/>
      <c r="H43" s="41">
        <f t="shared" si="1"/>
        <v>0</v>
      </c>
      <c r="I43" s="35"/>
    </row>
    <row r="44" spans="1:9" ht="15.75" x14ac:dyDescent="0.25">
      <c r="A44" s="32" t="s">
        <v>88</v>
      </c>
      <c r="B44" s="36" t="s">
        <v>84</v>
      </c>
      <c r="C44" s="37" t="s">
        <v>89</v>
      </c>
      <c r="D44" s="38"/>
      <c r="E44" s="39">
        <v>32.045457749999997</v>
      </c>
      <c r="F44" s="39">
        <v>35.25</v>
      </c>
      <c r="G44" s="44"/>
      <c r="H44" s="41">
        <f t="shared" si="1"/>
        <v>0</v>
      </c>
      <c r="I44" s="35"/>
    </row>
    <row r="45" spans="1:9" ht="15.75" x14ac:dyDescent="0.25">
      <c r="A45" s="32" t="s">
        <v>90</v>
      </c>
      <c r="B45" s="36" t="s">
        <v>91</v>
      </c>
      <c r="C45" s="37" t="s">
        <v>92</v>
      </c>
      <c r="D45" s="38"/>
      <c r="E45" s="39">
        <v>20.447729317499999</v>
      </c>
      <c r="F45" s="39">
        <v>22.4925</v>
      </c>
      <c r="G45" s="45"/>
      <c r="H45" s="41">
        <f t="shared" si="1"/>
        <v>0</v>
      </c>
      <c r="I45" s="35"/>
    </row>
    <row r="46" spans="1:9" ht="15.75" x14ac:dyDescent="0.25">
      <c r="A46" s="32"/>
      <c r="B46" s="36"/>
      <c r="C46"/>
      <c r="D46" s="38"/>
      <c r="E46" s="39"/>
      <c r="F46" s="39"/>
      <c r="G46" s="46"/>
      <c r="H46"/>
      <c r="I46" s="35"/>
    </row>
    <row r="47" spans="1:9" ht="15.75" x14ac:dyDescent="0.25">
      <c r="A47" s="32"/>
      <c r="B47" s="36"/>
      <c r="C47" s="47" t="s">
        <v>93</v>
      </c>
      <c r="D47" s="38"/>
      <c r="E47" s="39"/>
      <c r="F47" s="39"/>
      <c r="G47" s="46"/>
      <c r="H47"/>
      <c r="I47" s="35"/>
    </row>
    <row r="48" spans="1:9" ht="11.25" customHeight="1" x14ac:dyDescent="0.25">
      <c r="A48" s="32"/>
      <c r="B48" s="36"/>
      <c r="C48" s="48"/>
      <c r="D48" s="49"/>
      <c r="E48" s="39"/>
      <c r="F48" s="39"/>
      <c r="G48" s="46"/>
      <c r="H48"/>
      <c r="I48" s="35"/>
    </row>
    <row r="49" spans="1:9" ht="15.75" x14ac:dyDescent="0.25">
      <c r="A49" s="32"/>
      <c r="B49" s="36"/>
      <c r="C49" s="50" t="s">
        <v>94</v>
      </c>
      <c r="D49" s="38"/>
      <c r="E49" s="39"/>
      <c r="F49" s="39"/>
      <c r="G49" s="46"/>
      <c r="H49"/>
      <c r="I49" s="35"/>
    </row>
    <row r="50" spans="1:9" ht="15.75" x14ac:dyDescent="0.25">
      <c r="A50" s="32"/>
      <c r="B50" s="36" t="s">
        <v>32</v>
      </c>
      <c r="C50" s="37" t="s">
        <v>95</v>
      </c>
      <c r="D50" s="38"/>
      <c r="E50" s="39">
        <v>13.097728582499998</v>
      </c>
      <c r="F50" s="39">
        <v>14.407499999999999</v>
      </c>
      <c r="G50" s="40"/>
      <c r="H50" s="41">
        <f t="shared" ref="H50:H60" si="2">F50*G50</f>
        <v>0</v>
      </c>
      <c r="I50" s="35"/>
    </row>
    <row r="51" spans="1:9" ht="15.75" x14ac:dyDescent="0.25">
      <c r="A51" s="32"/>
      <c r="B51" s="36" t="s">
        <v>32</v>
      </c>
      <c r="C51" s="37" t="s">
        <v>96</v>
      </c>
      <c r="D51" s="38"/>
      <c r="E51" s="39">
        <v>10.918637455500001</v>
      </c>
      <c r="F51" s="39">
        <v>12.0105</v>
      </c>
      <c r="G51" s="44"/>
      <c r="H51" s="41">
        <f t="shared" si="2"/>
        <v>0</v>
      </c>
      <c r="I51" s="35"/>
    </row>
    <row r="52" spans="1:9" ht="15.75" x14ac:dyDescent="0.25">
      <c r="A52" s="32"/>
      <c r="B52" s="36" t="s">
        <v>32</v>
      </c>
      <c r="C52" s="37" t="s">
        <v>97</v>
      </c>
      <c r="D52" s="38"/>
      <c r="E52" s="39">
        <v>10.918637455500001</v>
      </c>
      <c r="F52" s="39">
        <v>12.0105</v>
      </c>
      <c r="G52" s="44"/>
      <c r="H52" s="41">
        <f t="shared" si="2"/>
        <v>0</v>
      </c>
      <c r="I52" s="35"/>
    </row>
    <row r="53" spans="1:9" ht="15.75" x14ac:dyDescent="0.25">
      <c r="A53" s="32"/>
      <c r="B53" s="36" t="s">
        <v>32</v>
      </c>
      <c r="C53" s="37" t="s">
        <v>98</v>
      </c>
      <c r="D53" s="38"/>
      <c r="E53" s="39">
        <v>9.3809100290000007</v>
      </c>
      <c r="F53" s="39">
        <v>10.319000000000001</v>
      </c>
      <c r="G53" s="44"/>
      <c r="H53" s="41">
        <f t="shared" si="2"/>
        <v>0</v>
      </c>
      <c r="I53" s="35"/>
    </row>
    <row r="54" spans="1:9" ht="15.75" x14ac:dyDescent="0.25">
      <c r="A54" s="32">
        <v>73302536</v>
      </c>
      <c r="B54" s="36" t="s">
        <v>32</v>
      </c>
      <c r="C54" s="37" t="s">
        <v>99</v>
      </c>
      <c r="D54" s="38"/>
      <c r="E54" s="39">
        <v>13.229092232000001</v>
      </c>
      <c r="F54" s="39">
        <v>14.552000000000001</v>
      </c>
      <c r="G54" s="44"/>
      <c r="H54" s="41">
        <f t="shared" si="2"/>
        <v>0</v>
      </c>
      <c r="I54" s="35"/>
    </row>
    <row r="55" spans="1:9" ht="15.75" x14ac:dyDescent="0.25">
      <c r="A55" s="32">
        <v>73302535</v>
      </c>
      <c r="B55" s="36" t="s">
        <v>32</v>
      </c>
      <c r="C55" s="37" t="s">
        <v>100</v>
      </c>
      <c r="D55" s="38"/>
      <c r="E55" s="39">
        <v>13.229092232000001</v>
      </c>
      <c r="F55" s="39">
        <v>14.552000000000001</v>
      </c>
      <c r="G55" s="44"/>
      <c r="H55" s="41">
        <f t="shared" si="2"/>
        <v>0</v>
      </c>
      <c r="I55" s="35"/>
    </row>
    <row r="56" spans="1:9" ht="15.75" x14ac:dyDescent="0.25">
      <c r="A56" s="32">
        <v>73361152</v>
      </c>
      <c r="B56" s="36" t="s">
        <v>32</v>
      </c>
      <c r="C56" s="37" t="s">
        <v>101</v>
      </c>
      <c r="D56" s="38"/>
      <c r="E56" s="39">
        <v>9.3809100290000007</v>
      </c>
      <c r="F56" s="39">
        <v>10.319000000000001</v>
      </c>
      <c r="G56" s="44"/>
      <c r="H56" s="41">
        <f t="shared" si="2"/>
        <v>0</v>
      </c>
      <c r="I56" s="35"/>
    </row>
    <row r="57" spans="1:9" ht="15.75" x14ac:dyDescent="0.25">
      <c r="A57" s="32">
        <v>73361153</v>
      </c>
      <c r="B57" s="36" t="s">
        <v>32</v>
      </c>
      <c r="C57" s="37" t="s">
        <v>102</v>
      </c>
      <c r="D57" s="38"/>
      <c r="E57" s="39">
        <v>9.3809100290000007</v>
      </c>
      <c r="F57" s="39">
        <v>10.319000000000001</v>
      </c>
      <c r="G57" s="44"/>
      <c r="H57" s="41">
        <f t="shared" si="2"/>
        <v>0</v>
      </c>
      <c r="I57" s="35"/>
    </row>
    <row r="58" spans="1:9" ht="15.75" x14ac:dyDescent="0.25">
      <c r="A58" s="32">
        <v>73340242</v>
      </c>
      <c r="B58" s="36" t="s">
        <v>32</v>
      </c>
      <c r="C58" s="37" t="s">
        <v>103</v>
      </c>
      <c r="D58" s="38"/>
      <c r="E58" s="39">
        <v>11.073182925499999</v>
      </c>
      <c r="F58" s="39">
        <v>12.1805</v>
      </c>
      <c r="G58" s="44"/>
      <c r="H58" s="41">
        <f t="shared" si="2"/>
        <v>0</v>
      </c>
      <c r="I58" s="35"/>
    </row>
    <row r="59" spans="1:9" ht="15.75" x14ac:dyDescent="0.25">
      <c r="A59" s="32">
        <v>73361018</v>
      </c>
      <c r="B59" s="36" t="s">
        <v>32</v>
      </c>
      <c r="C59" s="37" t="s">
        <v>104</v>
      </c>
      <c r="D59" s="38"/>
      <c r="E59" s="39">
        <v>23.8540932945</v>
      </c>
      <c r="F59" s="39">
        <v>26.2395</v>
      </c>
      <c r="G59" s="44"/>
      <c r="H59" s="41">
        <f t="shared" si="2"/>
        <v>0</v>
      </c>
      <c r="I59" s="35"/>
    </row>
    <row r="60" spans="1:9" ht="15.75" x14ac:dyDescent="0.25">
      <c r="A60" s="32">
        <v>73302528</v>
      </c>
      <c r="B60" s="36" t="s">
        <v>32</v>
      </c>
      <c r="C60" s="37" t="s">
        <v>105</v>
      </c>
      <c r="D60" s="38"/>
      <c r="E60" s="39">
        <v>14.326365069</v>
      </c>
      <c r="F60" s="39">
        <v>15.759</v>
      </c>
      <c r="G60" s="45"/>
      <c r="H60" s="41">
        <f t="shared" si="2"/>
        <v>0</v>
      </c>
      <c r="I60" s="35"/>
    </row>
    <row r="61" spans="1:9" ht="15.75" x14ac:dyDescent="0.25">
      <c r="A61" s="32"/>
      <c r="B61" s="36"/>
      <c r="C61" s="37"/>
      <c r="D61" s="38"/>
      <c r="E61" s="39"/>
      <c r="F61" s="39"/>
      <c r="G61" s="46"/>
      <c r="H61"/>
      <c r="I61" s="35"/>
    </row>
    <row r="62" spans="1:9" ht="15.75" x14ac:dyDescent="0.25">
      <c r="A62" s="32"/>
      <c r="B62" s="36"/>
      <c r="C62" s="50" t="s">
        <v>22</v>
      </c>
      <c r="D62" s="38"/>
      <c r="E62" s="39"/>
      <c r="F62" s="39"/>
      <c r="G62" s="46"/>
      <c r="H62"/>
      <c r="I62" s="35"/>
    </row>
    <row r="63" spans="1:9" ht="15.75" x14ac:dyDescent="0.25">
      <c r="A63" s="32" t="s">
        <v>106</v>
      </c>
      <c r="B63" s="36" t="s">
        <v>22</v>
      </c>
      <c r="C63" s="37" t="s">
        <v>107</v>
      </c>
      <c r="D63" s="38"/>
      <c r="E63" s="39">
        <v>9.5167996529785732</v>
      </c>
      <c r="F63" s="39">
        <v>10.468478571428573</v>
      </c>
      <c r="G63" s="40"/>
      <c r="H63" s="41">
        <f t="shared" ref="H63:H74" si="3">F63*G63</f>
        <v>0</v>
      </c>
      <c r="I63" s="35"/>
    </row>
    <row r="64" spans="1:9" ht="15.75" x14ac:dyDescent="0.25">
      <c r="A64" s="32" t="s">
        <v>108</v>
      </c>
      <c r="B64" s="36" t="s">
        <v>22</v>
      </c>
      <c r="C64" s="37" t="s">
        <v>109</v>
      </c>
      <c r="D64" s="38"/>
      <c r="E64" s="39">
        <v>7.3166793030964277</v>
      </c>
      <c r="F64" s="39">
        <v>8.0483464285714277</v>
      </c>
      <c r="G64" s="44"/>
      <c r="H64" s="41">
        <f t="shared" si="3"/>
        <v>0</v>
      </c>
      <c r="I64" s="35"/>
    </row>
    <row r="65" spans="1:9" ht="15.75" x14ac:dyDescent="0.25">
      <c r="A65" s="32">
        <v>73327165</v>
      </c>
      <c r="B65" s="36" t="s">
        <v>22</v>
      </c>
      <c r="C65" s="37" t="s">
        <v>110</v>
      </c>
      <c r="D65" s="38"/>
      <c r="E65" s="39">
        <v>7.3166793030964277</v>
      </c>
      <c r="F65" s="39">
        <v>8.0483464285714277</v>
      </c>
      <c r="G65" s="44"/>
      <c r="H65" s="41">
        <f t="shared" si="3"/>
        <v>0</v>
      </c>
      <c r="I65" s="35"/>
    </row>
    <row r="66" spans="1:9" ht="15.75" x14ac:dyDescent="0.25">
      <c r="A66" s="32">
        <v>73327160</v>
      </c>
      <c r="B66" s="36" t="s">
        <v>22</v>
      </c>
      <c r="C66" s="37" t="s">
        <v>111</v>
      </c>
      <c r="D66" s="38"/>
      <c r="E66" s="39">
        <v>7.3166793030964277</v>
      </c>
      <c r="F66" s="39">
        <v>8.0483464285714277</v>
      </c>
      <c r="G66" s="44"/>
      <c r="H66" s="41">
        <f t="shared" si="3"/>
        <v>0</v>
      </c>
      <c r="I66" s="35"/>
    </row>
    <row r="67" spans="1:9" ht="15.75" x14ac:dyDescent="0.25">
      <c r="A67" s="32">
        <v>73327422</v>
      </c>
      <c r="B67" s="36" t="s">
        <v>22</v>
      </c>
      <c r="C67" s="37" t="s">
        <v>112</v>
      </c>
      <c r="D67" s="38"/>
      <c r="E67" s="39">
        <v>7.3166793030964277</v>
      </c>
      <c r="F67" s="39">
        <v>8.0483464285714277</v>
      </c>
      <c r="G67" s="44"/>
      <c r="H67" s="41">
        <f t="shared" si="3"/>
        <v>0</v>
      </c>
      <c r="I67" s="35"/>
    </row>
    <row r="68" spans="1:9" ht="15.75" x14ac:dyDescent="0.25">
      <c r="A68" s="32">
        <v>73327178</v>
      </c>
      <c r="B68" s="36" t="s">
        <v>22</v>
      </c>
      <c r="C68" s="37" t="s">
        <v>113</v>
      </c>
      <c r="D68" s="38"/>
      <c r="E68" s="39">
        <v>8.0064308081355069</v>
      </c>
      <c r="F68" s="39">
        <v>8.8070730082417565</v>
      </c>
      <c r="G68" s="44"/>
      <c r="H68" s="41">
        <f t="shared" si="3"/>
        <v>0</v>
      </c>
      <c r="I68" s="35"/>
    </row>
    <row r="69" spans="1:9" ht="15.75" x14ac:dyDescent="0.25">
      <c r="A69" s="32">
        <v>73310011</v>
      </c>
      <c r="B69" s="36" t="s">
        <v>22</v>
      </c>
      <c r="C69" s="37" t="s">
        <v>114</v>
      </c>
      <c r="D69" s="38"/>
      <c r="E69" s="39">
        <v>8.0064308081355069</v>
      </c>
      <c r="F69" s="39">
        <v>8.8070730082417565</v>
      </c>
      <c r="G69" s="44"/>
      <c r="H69" s="41">
        <f t="shared" si="3"/>
        <v>0</v>
      </c>
      <c r="I69" s="35"/>
    </row>
    <row r="70" spans="1:9" ht="15.75" x14ac:dyDescent="0.25">
      <c r="A70" s="32">
        <v>73310006</v>
      </c>
      <c r="B70" s="36" t="s">
        <v>22</v>
      </c>
      <c r="C70" s="37" t="s">
        <v>115</v>
      </c>
      <c r="D70" s="38"/>
      <c r="E70" s="39">
        <v>8.0064308081355069</v>
      </c>
      <c r="F70" s="39">
        <v>8.8070730082417565</v>
      </c>
      <c r="G70" s="44"/>
      <c r="H70" s="41">
        <f t="shared" si="3"/>
        <v>0</v>
      </c>
      <c r="I70" s="35"/>
    </row>
    <row r="71" spans="1:9" ht="15.75" x14ac:dyDescent="0.25">
      <c r="A71" s="32">
        <v>73310021</v>
      </c>
      <c r="B71" s="36" t="s">
        <v>22</v>
      </c>
      <c r="C71" s="37" t="s">
        <v>116</v>
      </c>
      <c r="D71" s="38"/>
      <c r="E71" s="39">
        <v>8.0064308081355069</v>
      </c>
      <c r="F71" s="39">
        <v>8.8070730082417565</v>
      </c>
      <c r="G71" s="44"/>
      <c r="H71" s="41">
        <f t="shared" si="3"/>
        <v>0</v>
      </c>
      <c r="I71" s="35"/>
    </row>
    <row r="72" spans="1:9" ht="15.75" x14ac:dyDescent="0.25">
      <c r="A72" s="32">
        <v>73301897</v>
      </c>
      <c r="B72" s="36" t="s">
        <v>22</v>
      </c>
      <c r="C72" s="37" t="s">
        <v>117</v>
      </c>
      <c r="D72" s="38"/>
      <c r="E72" s="39">
        <v>9.7214620111071408</v>
      </c>
      <c r="F72" s="39">
        <v>10.693607142857141</v>
      </c>
      <c r="G72" s="44"/>
      <c r="H72" s="41">
        <f t="shared" si="3"/>
        <v>0</v>
      </c>
      <c r="I72" s="35"/>
    </row>
    <row r="73" spans="1:9" ht="15.75" x14ac:dyDescent="0.25">
      <c r="A73" s="32">
        <v>73327143</v>
      </c>
      <c r="B73" s="36" t="s">
        <v>22</v>
      </c>
      <c r="C73" s="37" t="s">
        <v>118</v>
      </c>
      <c r="D73" s="38"/>
      <c r="E73" s="39">
        <v>19.621820144000001</v>
      </c>
      <c r="F73" s="39">
        <v>21.584</v>
      </c>
      <c r="G73" s="44"/>
      <c r="H73" s="41">
        <f t="shared" si="3"/>
        <v>0</v>
      </c>
      <c r="I73" s="35"/>
    </row>
    <row r="74" spans="1:9" ht="15.75" x14ac:dyDescent="0.25">
      <c r="A74" s="32">
        <v>73327582</v>
      </c>
      <c r="B74" s="36" t="s">
        <v>22</v>
      </c>
      <c r="C74" s="37" t="s">
        <v>119</v>
      </c>
      <c r="D74" s="38"/>
      <c r="E74" s="39">
        <v>19.621820144000001</v>
      </c>
      <c r="F74" s="39">
        <v>21.584</v>
      </c>
      <c r="G74" s="45"/>
      <c r="H74" s="41">
        <f t="shared" si="3"/>
        <v>0</v>
      </c>
      <c r="I74" s="35"/>
    </row>
    <row r="75" spans="1:9" ht="15.75" x14ac:dyDescent="0.25">
      <c r="A75" s="32"/>
      <c r="B75" s="36"/>
      <c r="C75" s="37"/>
      <c r="D75" s="38"/>
      <c r="E75" s="39"/>
      <c r="F75" s="39"/>
      <c r="G75" s="46"/>
      <c r="H75"/>
      <c r="I75" s="35"/>
    </row>
    <row r="76" spans="1:9" ht="15.75" x14ac:dyDescent="0.25">
      <c r="A76" s="32"/>
      <c r="B76" s="36"/>
      <c r="C76" s="50" t="s">
        <v>120</v>
      </c>
      <c r="D76" s="38"/>
      <c r="E76" s="39"/>
      <c r="F76" s="39"/>
      <c r="G76" s="46"/>
      <c r="H76"/>
      <c r="I76" s="35"/>
    </row>
    <row r="77" spans="1:9" ht="15.75" x14ac:dyDescent="0.25">
      <c r="A77" s="32">
        <v>73327805</v>
      </c>
      <c r="B77" s="36" t="s">
        <v>22</v>
      </c>
      <c r="C77" s="37" t="s">
        <v>121</v>
      </c>
      <c r="D77" s="38"/>
      <c r="E77" s="39">
        <v>16.087642093279531</v>
      </c>
      <c r="F77" s="39">
        <v>17.69640453296703</v>
      </c>
      <c r="G77" s="40"/>
      <c r="H77" s="41">
        <f t="shared" ref="H77:H80" si="4">F77*G77</f>
        <v>0</v>
      </c>
      <c r="I77" s="35"/>
    </row>
    <row r="78" spans="1:9" ht="15.75" x14ac:dyDescent="0.25">
      <c r="A78" s="32">
        <v>73327845</v>
      </c>
      <c r="B78" s="36" t="s">
        <v>22</v>
      </c>
      <c r="C78" s="37" t="s">
        <v>122</v>
      </c>
      <c r="D78" s="38"/>
      <c r="E78" s="39">
        <v>16.087642093279531</v>
      </c>
      <c r="F78" s="39">
        <v>17.69640453296703</v>
      </c>
      <c r="G78" s="44"/>
      <c r="H78" s="41">
        <f t="shared" si="4"/>
        <v>0</v>
      </c>
      <c r="I78" s="35"/>
    </row>
    <row r="79" spans="1:9" ht="15.75" x14ac:dyDescent="0.25">
      <c r="A79" s="32">
        <v>73327796</v>
      </c>
      <c r="B79" s="36" t="s">
        <v>22</v>
      </c>
      <c r="C79" s="37" t="s">
        <v>123</v>
      </c>
      <c r="D79" s="38"/>
      <c r="E79" s="39">
        <v>16.087642093279531</v>
      </c>
      <c r="F79" s="39">
        <v>17.69640453296703</v>
      </c>
      <c r="G79" s="44"/>
      <c r="H79" s="41">
        <f t="shared" si="4"/>
        <v>0</v>
      </c>
      <c r="I79" s="35"/>
    </row>
    <row r="80" spans="1:9" ht="15.75" x14ac:dyDescent="0.25">
      <c r="A80" s="32">
        <v>73327989</v>
      </c>
      <c r="B80" s="36" t="s">
        <v>22</v>
      </c>
      <c r="C80" s="37" t="s">
        <v>124</v>
      </c>
      <c r="D80" s="38"/>
      <c r="E80" s="39">
        <v>16.087642093279531</v>
      </c>
      <c r="F80" s="39">
        <v>17.69640453296703</v>
      </c>
      <c r="G80" s="44"/>
      <c r="H80" s="41">
        <f t="shared" si="4"/>
        <v>0</v>
      </c>
      <c r="I80" s="35"/>
    </row>
    <row r="81" spans="1:9" ht="15.75" x14ac:dyDescent="0.25">
      <c r="A81" s="32"/>
      <c r="B81" s="36"/>
      <c r="C81" s="37"/>
      <c r="D81" s="38"/>
      <c r="E81" s="39"/>
      <c r="F81" s="39"/>
      <c r="G81" s="51"/>
      <c r="H81"/>
      <c r="I81" s="35"/>
    </row>
    <row r="82" spans="1:9" ht="15.75" x14ac:dyDescent="0.25">
      <c r="A82" s="32"/>
      <c r="B82" s="36"/>
      <c r="C82" s="50" t="s">
        <v>125</v>
      </c>
      <c r="D82" s="38"/>
      <c r="E82" s="39"/>
      <c r="F82" s="39"/>
      <c r="G82" s="46"/>
      <c r="H82"/>
      <c r="I82" s="35"/>
    </row>
    <row r="83" spans="1:9" ht="15.75" x14ac:dyDescent="0.25">
      <c r="A83" s="32">
        <v>73370204</v>
      </c>
      <c r="B83" s="36" t="s">
        <v>39</v>
      </c>
      <c r="C83" s="37" t="s">
        <v>126</v>
      </c>
      <c r="D83" s="38"/>
      <c r="E83" s="39">
        <v>26.042982316893074</v>
      </c>
      <c r="F83" s="39">
        <v>28.647277683854611</v>
      </c>
      <c r="G83" s="40"/>
      <c r="H83" s="41">
        <f t="shared" ref="H83:H89" si="5">F83*G83</f>
        <v>0</v>
      </c>
      <c r="I83" s="35"/>
    </row>
    <row r="84" spans="1:9" ht="15.75" x14ac:dyDescent="0.25">
      <c r="A84" s="32">
        <v>73370203</v>
      </c>
      <c r="B84" s="36" t="s">
        <v>39</v>
      </c>
      <c r="C84" s="37" t="s">
        <v>127</v>
      </c>
      <c r="D84" s="38"/>
      <c r="E84" s="39">
        <v>26.042982316893074</v>
      </c>
      <c r="F84" s="39">
        <v>28.647277683854611</v>
      </c>
      <c r="G84" s="44"/>
      <c r="H84" s="41">
        <f t="shared" si="5"/>
        <v>0</v>
      </c>
      <c r="I84" s="35"/>
    </row>
    <row r="85" spans="1:9" ht="15.75" x14ac:dyDescent="0.25">
      <c r="A85" s="32">
        <v>73370202</v>
      </c>
      <c r="B85" s="36" t="s">
        <v>39</v>
      </c>
      <c r="C85" s="37" t="s">
        <v>128</v>
      </c>
      <c r="D85" s="38"/>
      <c r="E85" s="39">
        <v>26.042982316893074</v>
      </c>
      <c r="F85" s="39">
        <v>28.647277683854611</v>
      </c>
      <c r="G85" s="44"/>
      <c r="H85" s="41">
        <f t="shared" si="5"/>
        <v>0</v>
      </c>
      <c r="I85" s="35"/>
    </row>
    <row r="86" spans="1:9" ht="15.75" x14ac:dyDescent="0.25">
      <c r="A86" s="32">
        <v>73370082</v>
      </c>
      <c r="B86" s="36" t="s">
        <v>39</v>
      </c>
      <c r="C86" s="37" t="s">
        <v>129</v>
      </c>
      <c r="D86" s="38"/>
      <c r="E86" s="39">
        <v>6.463394702283459</v>
      </c>
      <c r="F86" s="39">
        <v>7.1097334615384593</v>
      </c>
      <c r="G86" s="44"/>
      <c r="H86" s="41">
        <f t="shared" si="5"/>
        <v>0</v>
      </c>
      <c r="I86" s="35"/>
    </row>
    <row r="87" spans="1:9" ht="15.75" x14ac:dyDescent="0.25">
      <c r="A87" s="32">
        <v>73370083</v>
      </c>
      <c r="B87" s="36" t="s">
        <v>39</v>
      </c>
      <c r="C87" s="37" t="s">
        <v>130</v>
      </c>
      <c r="D87" s="38"/>
      <c r="E87" s="39">
        <v>21.447161908029589</v>
      </c>
      <c r="F87" s="39">
        <v>23.591875739644973</v>
      </c>
      <c r="G87" s="44"/>
      <c r="H87" s="41">
        <f t="shared" si="5"/>
        <v>0</v>
      </c>
      <c r="I87" s="35"/>
    </row>
    <row r="88" spans="1:9" ht="15.75" x14ac:dyDescent="0.25">
      <c r="A88" s="32">
        <v>73302873</v>
      </c>
      <c r="B88" s="36" t="s">
        <v>39</v>
      </c>
      <c r="C88" s="37" t="s">
        <v>131</v>
      </c>
      <c r="D88" s="38"/>
      <c r="E88" s="39">
        <v>21.447161908029589</v>
      </c>
      <c r="F88" s="39">
        <v>23.591875739644973</v>
      </c>
      <c r="G88" s="44"/>
      <c r="H88" s="41">
        <f t="shared" si="5"/>
        <v>0</v>
      </c>
      <c r="I88" s="35"/>
    </row>
    <row r="89" spans="1:9" ht="15.75" x14ac:dyDescent="0.25">
      <c r="A89" s="32"/>
      <c r="B89" s="36" t="s">
        <v>39</v>
      </c>
      <c r="C89" s="37" t="s">
        <v>132</v>
      </c>
      <c r="D89" s="38"/>
      <c r="E89" s="39">
        <v>21.447161908029589</v>
      </c>
      <c r="F89" s="39">
        <v>23.591875739644973</v>
      </c>
      <c r="G89" s="45"/>
      <c r="H89" s="41">
        <f t="shared" si="5"/>
        <v>0</v>
      </c>
      <c r="I89" s="35"/>
    </row>
    <row r="90" spans="1:9" ht="15.75" x14ac:dyDescent="0.25">
      <c r="A90" s="32"/>
      <c r="B90" s="36"/>
      <c r="C90" s="37"/>
      <c r="D90" s="38"/>
      <c r="E90" s="39"/>
      <c r="F90" s="39"/>
      <c r="G90" s="46"/>
      <c r="H90"/>
      <c r="I90" s="35"/>
    </row>
    <row r="91" spans="1:9" ht="15.75" x14ac:dyDescent="0.25">
      <c r="A91" s="32"/>
      <c r="B91" s="36"/>
      <c r="C91" s="50" t="s">
        <v>133</v>
      </c>
      <c r="D91" s="38"/>
      <c r="E91" s="39"/>
      <c r="F91" s="39"/>
      <c r="G91" s="46"/>
      <c r="H91"/>
      <c r="I91" s="35"/>
    </row>
    <row r="92" spans="1:9" ht="15.75" x14ac:dyDescent="0.25">
      <c r="A92" s="32">
        <v>73327004</v>
      </c>
      <c r="B92" s="36" t="s">
        <v>22</v>
      </c>
      <c r="C92" s="37" t="s">
        <v>134</v>
      </c>
      <c r="D92" s="38"/>
      <c r="E92" s="39">
        <v>6.463394702283459</v>
      </c>
      <c r="F92" s="39">
        <v>7.1097334615384593</v>
      </c>
      <c r="G92" s="40"/>
      <c r="H92" s="41">
        <f t="shared" ref="H92:H101" si="6">F92*G92</f>
        <v>0</v>
      </c>
      <c r="I92" s="35"/>
    </row>
    <row r="93" spans="1:9" ht="15.75" x14ac:dyDescent="0.25">
      <c r="A93" s="32">
        <v>73327140</v>
      </c>
      <c r="B93" s="36" t="s">
        <v>22</v>
      </c>
      <c r="C93" s="37" t="s">
        <v>135</v>
      </c>
      <c r="D93" s="38"/>
      <c r="E93" s="39">
        <v>6.463394702283459</v>
      </c>
      <c r="F93" s="39">
        <v>7.1097334615384593</v>
      </c>
      <c r="G93" s="44"/>
      <c r="H93" s="41">
        <f t="shared" si="6"/>
        <v>0</v>
      </c>
      <c r="I93" s="35"/>
    </row>
    <row r="94" spans="1:9" ht="15.75" x14ac:dyDescent="0.25">
      <c r="A94" s="32">
        <v>73327206</v>
      </c>
      <c r="B94" s="36" t="s">
        <v>22</v>
      </c>
      <c r="C94" s="37" t="s">
        <v>136</v>
      </c>
      <c r="D94" s="38"/>
      <c r="E94" s="39">
        <v>6.463394702283459</v>
      </c>
      <c r="F94" s="39">
        <v>7.1097334615384593</v>
      </c>
      <c r="G94" s="44"/>
      <c r="H94" s="41">
        <f t="shared" si="6"/>
        <v>0</v>
      </c>
      <c r="I94" s="35"/>
    </row>
    <row r="95" spans="1:9" ht="15.75" x14ac:dyDescent="0.25">
      <c r="A95" s="32">
        <v>73327290</v>
      </c>
      <c r="B95" s="36" t="s">
        <v>22</v>
      </c>
      <c r="C95" s="37" t="s">
        <v>137</v>
      </c>
      <c r="D95" s="38"/>
      <c r="E95" s="39">
        <v>6.463394702283459</v>
      </c>
      <c r="F95" s="39">
        <v>7.1097334615384593</v>
      </c>
      <c r="G95" s="44"/>
      <c r="H95" s="41">
        <f t="shared" si="6"/>
        <v>0</v>
      </c>
      <c r="I95" s="35"/>
    </row>
    <row r="96" spans="1:9" ht="15.75" x14ac:dyDescent="0.25">
      <c r="A96" s="32">
        <v>73327459</v>
      </c>
      <c r="B96" s="36" t="s">
        <v>22</v>
      </c>
      <c r="C96" s="37" t="s">
        <v>138</v>
      </c>
      <c r="D96" s="38"/>
      <c r="E96" s="39">
        <v>6.463394702283459</v>
      </c>
      <c r="F96" s="39">
        <v>7.1097334615384593</v>
      </c>
      <c r="G96" s="44"/>
      <c r="H96" s="41">
        <f t="shared" si="6"/>
        <v>0</v>
      </c>
      <c r="I96" s="35"/>
    </row>
    <row r="97" spans="1:9" ht="15.75" x14ac:dyDescent="0.25">
      <c r="A97" s="32">
        <v>73327488</v>
      </c>
      <c r="B97" s="36" t="s">
        <v>22</v>
      </c>
      <c r="C97" s="37" t="s">
        <v>139</v>
      </c>
      <c r="D97" s="38"/>
      <c r="E97" s="39">
        <v>6.463394702283459</v>
      </c>
      <c r="F97" s="39">
        <v>7.1097334615384593</v>
      </c>
      <c r="G97" s="44"/>
      <c r="H97" s="41">
        <f t="shared" si="6"/>
        <v>0</v>
      </c>
      <c r="I97" s="35"/>
    </row>
    <row r="98" spans="1:9" ht="15.75" x14ac:dyDescent="0.25">
      <c r="A98" s="32">
        <v>73310016</v>
      </c>
      <c r="B98" s="36" t="s">
        <v>22</v>
      </c>
      <c r="C98" s="37" t="s">
        <v>140</v>
      </c>
      <c r="D98" s="38"/>
      <c r="E98" s="39">
        <v>6.463394702283459</v>
      </c>
      <c r="F98" s="39">
        <v>7.1097334615384593</v>
      </c>
      <c r="G98" s="44"/>
      <c r="H98" s="41">
        <f t="shared" si="6"/>
        <v>0</v>
      </c>
      <c r="I98" s="35"/>
    </row>
    <row r="99" spans="1:9" ht="15.75" x14ac:dyDescent="0.25">
      <c r="A99" s="32">
        <v>73310015</v>
      </c>
      <c r="B99" s="36" t="s">
        <v>22</v>
      </c>
      <c r="C99" s="37" t="s">
        <v>141</v>
      </c>
      <c r="D99" s="38"/>
      <c r="E99" s="39">
        <v>6.463394702283459</v>
      </c>
      <c r="F99" s="39">
        <v>7.1097334615384593</v>
      </c>
      <c r="G99" s="44"/>
      <c r="H99" s="41">
        <f t="shared" si="6"/>
        <v>0</v>
      </c>
      <c r="I99" s="35"/>
    </row>
    <row r="100" spans="1:9" ht="15.75" x14ac:dyDescent="0.25">
      <c r="A100" s="32">
        <v>73310023</v>
      </c>
      <c r="B100" s="36" t="s">
        <v>22</v>
      </c>
      <c r="C100" s="37" t="s">
        <v>142</v>
      </c>
      <c r="D100" s="38"/>
      <c r="E100" s="39">
        <v>6.463394702283459</v>
      </c>
      <c r="F100" s="39">
        <v>7.1097334615384593</v>
      </c>
      <c r="G100" s="44"/>
      <c r="H100" s="41">
        <f t="shared" si="6"/>
        <v>0</v>
      </c>
      <c r="I100" s="35"/>
    </row>
    <row r="101" spans="1:9" ht="15.75" x14ac:dyDescent="0.25">
      <c r="A101" s="32">
        <v>73327506</v>
      </c>
      <c r="B101" s="36" t="s">
        <v>22</v>
      </c>
      <c r="C101" s="37" t="s">
        <v>143</v>
      </c>
      <c r="D101" s="38"/>
      <c r="E101" s="39">
        <v>6.463394702283459</v>
      </c>
      <c r="F101" s="39">
        <v>7.1097334615384593</v>
      </c>
      <c r="G101" s="45"/>
      <c r="H101" s="41">
        <f t="shared" si="6"/>
        <v>0</v>
      </c>
      <c r="I101" s="35"/>
    </row>
    <row r="102" spans="1:9" ht="15.75" x14ac:dyDescent="0.25">
      <c r="A102" s="32"/>
      <c r="B102" s="36"/>
      <c r="C102" s="37"/>
      <c r="D102" s="38"/>
      <c r="E102" s="39"/>
      <c r="F102" s="39"/>
      <c r="G102" s="46"/>
      <c r="H102"/>
      <c r="I102" s="35"/>
    </row>
    <row r="103" spans="1:9" ht="15.75" x14ac:dyDescent="0.25">
      <c r="A103" s="32"/>
      <c r="B103" s="36"/>
      <c r="C103" s="50" t="s">
        <v>144</v>
      </c>
      <c r="D103" s="38"/>
      <c r="E103" s="39"/>
      <c r="F103" s="39"/>
      <c r="G103" s="46"/>
      <c r="H103"/>
      <c r="I103" s="35"/>
    </row>
    <row r="104" spans="1:9" ht="15.75" x14ac:dyDescent="0.25">
      <c r="A104" s="32">
        <v>73349273</v>
      </c>
      <c r="B104" s="36" t="s">
        <v>145</v>
      </c>
      <c r="C104" s="37" t="s">
        <v>146</v>
      </c>
      <c r="D104" s="38"/>
      <c r="E104" s="39">
        <v>258.40002584000001</v>
      </c>
      <c r="F104" s="39">
        <v>284.24</v>
      </c>
      <c r="G104" s="40"/>
      <c r="H104" s="41">
        <f t="shared" ref="H104:H113" si="7">F104*G104</f>
        <v>0</v>
      </c>
      <c r="I104" s="35"/>
    </row>
    <row r="105" spans="1:9" ht="15.75" x14ac:dyDescent="0.25">
      <c r="A105" s="32">
        <v>73349368</v>
      </c>
      <c r="B105" s="36" t="s">
        <v>147</v>
      </c>
      <c r="C105" s="37" t="s">
        <v>148</v>
      </c>
      <c r="D105" s="38"/>
      <c r="E105" s="39">
        <v>32.753290979004412</v>
      </c>
      <c r="F105" s="39">
        <v>36.028616474043204</v>
      </c>
      <c r="G105" s="44"/>
      <c r="H105" s="41">
        <f t="shared" si="7"/>
        <v>0</v>
      </c>
      <c r="I105" s="35"/>
    </row>
    <row r="106" spans="1:9" ht="15.75" x14ac:dyDescent="0.25">
      <c r="A106" s="32">
        <v>73349369</v>
      </c>
      <c r="B106" s="36" t="s">
        <v>147</v>
      </c>
      <c r="C106" s="37" t="s">
        <v>149</v>
      </c>
      <c r="D106" s="38"/>
      <c r="E106" s="39">
        <v>32.753290979004412</v>
      </c>
      <c r="F106" s="39">
        <v>36.028616474043204</v>
      </c>
      <c r="G106" s="44"/>
      <c r="H106" s="41">
        <f t="shared" si="7"/>
        <v>0</v>
      </c>
      <c r="I106" s="35"/>
    </row>
    <row r="107" spans="1:9" ht="15.75" x14ac:dyDescent="0.25">
      <c r="A107" s="32">
        <v>73349370</v>
      </c>
      <c r="B107" s="36" t="s">
        <v>147</v>
      </c>
      <c r="C107" s="37" t="s">
        <v>150</v>
      </c>
      <c r="D107" s="38"/>
      <c r="E107" s="39">
        <v>32.753290979004412</v>
      </c>
      <c r="F107" s="39">
        <v>36.028616474043204</v>
      </c>
      <c r="G107" s="44"/>
      <c r="H107" s="41">
        <f t="shared" si="7"/>
        <v>0</v>
      </c>
      <c r="I107" s="35"/>
    </row>
    <row r="108" spans="1:9" ht="15.75" x14ac:dyDescent="0.25">
      <c r="A108" s="32">
        <v>73349371</v>
      </c>
      <c r="B108" s="36" t="s">
        <v>147</v>
      </c>
      <c r="C108" s="37" t="s">
        <v>151</v>
      </c>
      <c r="D108" s="38"/>
      <c r="E108" s="39">
        <v>32.753290979004412</v>
      </c>
      <c r="F108" s="39">
        <v>36.028616474043204</v>
      </c>
      <c r="G108" s="44"/>
      <c r="H108" s="41">
        <f t="shared" si="7"/>
        <v>0</v>
      </c>
      <c r="I108" s="35"/>
    </row>
    <row r="109" spans="1:9" ht="15.75" x14ac:dyDescent="0.25">
      <c r="A109" s="32">
        <v>73349372</v>
      </c>
      <c r="B109" s="36" t="s">
        <v>147</v>
      </c>
      <c r="C109" s="37" t="s">
        <v>152</v>
      </c>
      <c r="D109" s="38"/>
      <c r="E109" s="39">
        <v>32.753290979004412</v>
      </c>
      <c r="F109" s="39">
        <v>36.028616474043204</v>
      </c>
      <c r="G109" s="44"/>
      <c r="H109" s="41">
        <f t="shared" si="7"/>
        <v>0</v>
      </c>
      <c r="I109" s="35"/>
    </row>
    <row r="110" spans="1:9" ht="15.75" x14ac:dyDescent="0.25">
      <c r="A110" s="32">
        <v>73349373</v>
      </c>
      <c r="B110" s="36" t="s">
        <v>147</v>
      </c>
      <c r="C110" s="37" t="s">
        <v>153</v>
      </c>
      <c r="D110" s="38"/>
      <c r="E110" s="39">
        <v>32.753290979004412</v>
      </c>
      <c r="F110" s="39">
        <v>36.028616474043204</v>
      </c>
      <c r="G110" s="44"/>
      <c r="H110" s="41">
        <f t="shared" si="7"/>
        <v>0</v>
      </c>
      <c r="I110" s="35"/>
    </row>
    <row r="111" spans="1:9" ht="15.75" x14ac:dyDescent="0.25">
      <c r="A111" s="32">
        <v>73349147</v>
      </c>
      <c r="B111" s="36" t="s">
        <v>147</v>
      </c>
      <c r="C111" s="37" t="s">
        <v>154</v>
      </c>
      <c r="D111" s="38"/>
      <c r="E111" s="39">
        <v>32.753290979004412</v>
      </c>
      <c r="F111" s="39">
        <v>36.028616474043204</v>
      </c>
      <c r="G111" s="44"/>
      <c r="H111" s="41">
        <f t="shared" si="7"/>
        <v>0</v>
      </c>
      <c r="I111" s="35"/>
    </row>
    <row r="112" spans="1:9" ht="15.75" x14ac:dyDescent="0.25">
      <c r="A112" s="32">
        <v>73349146</v>
      </c>
      <c r="B112" s="36" t="s">
        <v>147</v>
      </c>
      <c r="C112" s="37" t="s">
        <v>155</v>
      </c>
      <c r="D112" s="38"/>
      <c r="E112" s="39">
        <v>32.753290979004412</v>
      </c>
      <c r="F112" s="39">
        <v>36.028616474043204</v>
      </c>
      <c r="G112" s="44"/>
      <c r="H112" s="41">
        <f t="shared" si="7"/>
        <v>0</v>
      </c>
      <c r="I112" s="35"/>
    </row>
    <row r="113" spans="1:9" ht="15.75" x14ac:dyDescent="0.25">
      <c r="A113" s="32">
        <v>73349148</v>
      </c>
      <c r="B113" s="36" t="s">
        <v>147</v>
      </c>
      <c r="C113" s="37" t="s">
        <v>156</v>
      </c>
      <c r="D113" s="38"/>
      <c r="E113" s="39">
        <v>32.753290979004412</v>
      </c>
      <c r="F113" s="39">
        <v>36.028616474043204</v>
      </c>
      <c r="G113" s="45"/>
      <c r="H113" s="41">
        <f t="shared" si="7"/>
        <v>0</v>
      </c>
      <c r="I113" s="35"/>
    </row>
    <row r="114" spans="1:9" ht="15.75" x14ac:dyDescent="0.25">
      <c r="A114" s="32"/>
      <c r="B114" s="36"/>
      <c r="C114" s="37"/>
      <c r="D114" s="38"/>
      <c r="E114" s="39"/>
      <c r="F114" s="39"/>
      <c r="G114" s="46"/>
      <c r="H114"/>
      <c r="I114" s="35"/>
    </row>
    <row r="115" spans="1:9" ht="15.75" x14ac:dyDescent="0.25">
      <c r="A115" s="32"/>
      <c r="B115" s="36"/>
      <c r="C115" s="50" t="s">
        <v>58</v>
      </c>
      <c r="D115" s="38"/>
      <c r="E115" s="39"/>
      <c r="F115" s="39"/>
      <c r="G115" s="46"/>
      <c r="H115"/>
      <c r="I115" s="35"/>
    </row>
    <row r="116" spans="1:9" ht="15.75" x14ac:dyDescent="0.25">
      <c r="A116" s="32" t="s">
        <v>157</v>
      </c>
      <c r="B116" s="36" t="s">
        <v>58</v>
      </c>
      <c r="C116" s="37" t="s">
        <v>158</v>
      </c>
      <c r="D116" s="38"/>
      <c r="E116" s="39">
        <v>7.1931825375000003</v>
      </c>
      <c r="F116" s="39">
        <v>7.9125000000000005</v>
      </c>
      <c r="G116" s="40"/>
      <c r="H116" s="41">
        <f t="shared" ref="H116:H118" si="8">F116*G116</f>
        <v>0</v>
      </c>
      <c r="I116" s="35"/>
    </row>
    <row r="117" spans="1:9" ht="15.75" x14ac:dyDescent="0.25">
      <c r="A117" s="32">
        <v>73391507</v>
      </c>
      <c r="B117" s="36" t="s">
        <v>58</v>
      </c>
      <c r="C117" s="37" t="s">
        <v>159</v>
      </c>
      <c r="D117" s="38"/>
      <c r="E117" s="39">
        <v>33.129548767500005</v>
      </c>
      <c r="F117" s="39">
        <v>36.442500000000003</v>
      </c>
      <c r="G117" s="44"/>
      <c r="H117" s="41">
        <f t="shared" si="8"/>
        <v>0</v>
      </c>
      <c r="I117" s="35"/>
    </row>
    <row r="118" spans="1:9" ht="15.75" x14ac:dyDescent="0.25">
      <c r="A118" s="32">
        <v>73391506</v>
      </c>
      <c r="B118" s="36" t="s">
        <v>58</v>
      </c>
      <c r="C118" s="37" t="s">
        <v>160</v>
      </c>
      <c r="D118" s="38"/>
      <c r="E118" s="39">
        <v>39.838640347499997</v>
      </c>
      <c r="F118" s="39">
        <v>43.822499999999998</v>
      </c>
      <c r="G118" s="45"/>
      <c r="H118" s="41">
        <f t="shared" si="8"/>
        <v>0</v>
      </c>
      <c r="I118" s="35"/>
    </row>
    <row r="119" spans="1:9" ht="15.75" x14ac:dyDescent="0.25">
      <c r="A119" s="32"/>
      <c r="B119" s="36"/>
      <c r="C119" s="37"/>
      <c r="D119" s="38"/>
      <c r="E119" s="39"/>
      <c r="F119" s="39"/>
      <c r="G119" s="46"/>
      <c r="H119"/>
      <c r="I119" s="35"/>
    </row>
    <row r="120" spans="1:9" ht="15.75" x14ac:dyDescent="0.25">
      <c r="A120" s="32"/>
      <c r="B120" s="36"/>
      <c r="C120" s="50" t="s">
        <v>161</v>
      </c>
      <c r="D120" s="38"/>
      <c r="E120" s="39"/>
      <c r="F120" s="39"/>
      <c r="G120" s="46"/>
      <c r="H120"/>
      <c r="I120" s="35"/>
    </row>
    <row r="121" spans="1:9" ht="15.75" x14ac:dyDescent="0.25">
      <c r="A121" s="32" t="s">
        <v>162</v>
      </c>
      <c r="B121" s="36" t="s">
        <v>69</v>
      </c>
      <c r="C121" s="37" t="s">
        <v>163</v>
      </c>
      <c r="D121" s="38"/>
      <c r="E121" s="39">
        <v>12.470455792499999</v>
      </c>
      <c r="F121" s="39">
        <v>13.717499999999999</v>
      </c>
      <c r="G121" s="40"/>
      <c r="H121" s="41">
        <f t="shared" ref="H121:H128" si="9">F121*G121</f>
        <v>0</v>
      </c>
      <c r="I121" s="35"/>
    </row>
    <row r="122" spans="1:9" ht="15.75" x14ac:dyDescent="0.25">
      <c r="A122" s="32">
        <v>73320485</v>
      </c>
      <c r="B122" s="36" t="s">
        <v>164</v>
      </c>
      <c r="C122" s="37" t="s">
        <v>165</v>
      </c>
      <c r="D122" s="38"/>
      <c r="E122" s="39">
        <v>118.17</v>
      </c>
      <c r="F122" s="39">
        <v>129.99</v>
      </c>
      <c r="G122" s="44"/>
      <c r="H122" s="41">
        <f t="shared" si="9"/>
        <v>0</v>
      </c>
      <c r="I122" s="35"/>
    </row>
    <row r="123" spans="1:9" ht="15.75" x14ac:dyDescent="0.25">
      <c r="A123" s="32" t="s">
        <v>166</v>
      </c>
      <c r="B123" s="36" t="s">
        <v>69</v>
      </c>
      <c r="C123" s="37" t="s">
        <v>167</v>
      </c>
      <c r="D123" s="38"/>
      <c r="E123" s="39">
        <v>12.470455792499999</v>
      </c>
      <c r="F123" s="39">
        <v>13.717499999999999</v>
      </c>
      <c r="G123" s="44"/>
      <c r="H123" s="41">
        <f t="shared" si="9"/>
        <v>0</v>
      </c>
      <c r="I123" s="35"/>
    </row>
    <row r="124" spans="1:9" ht="15.75" x14ac:dyDescent="0.25">
      <c r="A124" s="32">
        <v>73320488</v>
      </c>
      <c r="B124" s="36" t="s">
        <v>69</v>
      </c>
      <c r="C124" s="37" t="s">
        <v>168</v>
      </c>
      <c r="D124" s="38"/>
      <c r="E124" s="39">
        <v>14.338637797500001</v>
      </c>
      <c r="F124" s="39">
        <v>15.772500000000001</v>
      </c>
      <c r="G124" s="44"/>
      <c r="H124" s="41">
        <f t="shared" si="9"/>
        <v>0</v>
      </c>
      <c r="I124" s="35"/>
    </row>
    <row r="125" spans="1:9" ht="15.75" x14ac:dyDescent="0.25">
      <c r="A125" s="32">
        <v>73320490</v>
      </c>
      <c r="B125" s="36" t="s">
        <v>169</v>
      </c>
      <c r="C125" s="37" t="s">
        <v>170</v>
      </c>
      <c r="D125" s="38"/>
      <c r="E125" s="39">
        <v>0</v>
      </c>
      <c r="F125" s="39">
        <v>0</v>
      </c>
      <c r="G125" s="44"/>
      <c r="H125" s="41">
        <f t="shared" si="9"/>
        <v>0</v>
      </c>
      <c r="I125" s="35"/>
    </row>
    <row r="126" spans="1:9" ht="15.75" x14ac:dyDescent="0.25">
      <c r="A126" s="32" t="s">
        <v>171</v>
      </c>
      <c r="B126" s="36" t="s">
        <v>84</v>
      </c>
      <c r="C126" s="37" t="s">
        <v>172</v>
      </c>
      <c r="D126" s="38"/>
      <c r="E126" s="39">
        <v>11.120455657499999</v>
      </c>
      <c r="F126" s="39">
        <v>12.232499999999998</v>
      </c>
      <c r="G126" s="44"/>
      <c r="H126" s="41">
        <f t="shared" si="9"/>
        <v>0</v>
      </c>
      <c r="I126" s="35"/>
    </row>
    <row r="127" spans="1:9" ht="15.75" x14ac:dyDescent="0.25">
      <c r="A127" s="32">
        <v>73320388</v>
      </c>
      <c r="B127" s="36" t="s">
        <v>173</v>
      </c>
      <c r="C127" s="37" t="s">
        <v>174</v>
      </c>
      <c r="D127" s="38"/>
      <c r="E127" s="39">
        <v>2.3795454545454549</v>
      </c>
      <c r="F127" s="39">
        <v>2.6175000000000002</v>
      </c>
      <c r="G127" s="44"/>
      <c r="H127" s="41">
        <f t="shared" si="9"/>
        <v>0</v>
      </c>
      <c r="I127" s="35"/>
    </row>
    <row r="128" spans="1:9" ht="15.75" x14ac:dyDescent="0.25">
      <c r="A128" s="32"/>
      <c r="B128" s="36"/>
      <c r="C128" s="37" t="s">
        <v>175</v>
      </c>
      <c r="D128" s="38"/>
      <c r="E128" s="39">
        <v>7.56</v>
      </c>
      <c r="F128" s="39">
        <v>8.32</v>
      </c>
      <c r="G128" s="45"/>
      <c r="H128" s="41">
        <f t="shared" si="9"/>
        <v>0</v>
      </c>
      <c r="I128" s="35"/>
    </row>
    <row r="129" spans="1:9" ht="15.75" x14ac:dyDescent="0.25">
      <c r="A129" s="32"/>
      <c r="B129" s="36"/>
      <c r="C129" s="37"/>
      <c r="D129" s="38"/>
      <c r="E129" s="39"/>
      <c r="F129" s="39"/>
      <c r="G129" s="46"/>
      <c r="H129"/>
      <c r="I129" s="35"/>
    </row>
    <row r="130" spans="1:9" ht="15.75" x14ac:dyDescent="0.25">
      <c r="A130" s="32"/>
      <c r="B130" s="36"/>
      <c r="C130" s="50" t="s">
        <v>176</v>
      </c>
      <c r="D130" s="38"/>
      <c r="E130" s="39">
        <v>8.6703989792847089</v>
      </c>
      <c r="F130" s="39">
        <v>9.5374379234693869</v>
      </c>
      <c r="G130" s="40"/>
      <c r="H130" s="41">
        <f t="shared" ref="H130:H136" si="10">F130*G130</f>
        <v>0</v>
      </c>
      <c r="I130" s="35"/>
    </row>
    <row r="131" spans="1:9" ht="15.75" x14ac:dyDescent="0.25">
      <c r="A131" s="32" t="s">
        <v>177</v>
      </c>
      <c r="B131" s="36" t="s">
        <v>84</v>
      </c>
      <c r="C131" s="37" t="s">
        <v>178</v>
      </c>
      <c r="D131" s="38"/>
      <c r="E131" s="39">
        <v>8.6703989792847089</v>
      </c>
      <c r="F131" s="39">
        <v>9.5374379234693869</v>
      </c>
      <c r="G131" s="44"/>
      <c r="H131" s="41">
        <f t="shared" si="10"/>
        <v>0</v>
      </c>
      <c r="I131" s="35"/>
    </row>
    <row r="132" spans="1:9" ht="15.75" x14ac:dyDescent="0.25">
      <c r="A132" s="32" t="s">
        <v>179</v>
      </c>
      <c r="B132" s="36" t="s">
        <v>84</v>
      </c>
      <c r="C132" s="37" t="s">
        <v>180</v>
      </c>
      <c r="D132" s="38"/>
      <c r="E132" s="39">
        <v>8.6703989792847089</v>
      </c>
      <c r="F132" s="39">
        <v>9.5374379234693869</v>
      </c>
      <c r="G132" s="44"/>
      <c r="H132" s="41">
        <f t="shared" si="10"/>
        <v>0</v>
      </c>
      <c r="I132" s="35"/>
    </row>
    <row r="133" spans="1:9" ht="15.75" x14ac:dyDescent="0.25">
      <c r="A133" s="32" t="s">
        <v>181</v>
      </c>
      <c r="B133" s="36" t="s">
        <v>84</v>
      </c>
      <c r="C133" s="37" t="s">
        <v>182</v>
      </c>
      <c r="D133" s="38"/>
      <c r="E133" s="39">
        <v>2.551457398002857</v>
      </c>
      <c r="F133" s="39">
        <v>2.806602857142857</v>
      </c>
      <c r="G133" s="44"/>
      <c r="H133" s="41">
        <f t="shared" si="10"/>
        <v>0</v>
      </c>
      <c r="I133" s="35"/>
    </row>
    <row r="134" spans="1:9" ht="15.75" x14ac:dyDescent="0.25">
      <c r="A134" s="32">
        <v>73321633</v>
      </c>
      <c r="B134" s="36" t="s">
        <v>173</v>
      </c>
      <c r="C134" s="37" t="s">
        <v>183</v>
      </c>
      <c r="D134" s="38"/>
      <c r="E134" s="39">
        <v>2.551457398002857</v>
      </c>
      <c r="F134" s="39">
        <v>2.806602857142857</v>
      </c>
      <c r="G134" s="44"/>
      <c r="H134" s="41">
        <f t="shared" si="10"/>
        <v>0</v>
      </c>
      <c r="I134" s="35"/>
    </row>
    <row r="135" spans="1:9" ht="15.75" x14ac:dyDescent="0.25">
      <c r="A135" s="32">
        <v>73321630</v>
      </c>
      <c r="B135" s="36" t="s">
        <v>173</v>
      </c>
      <c r="C135" s="37" t="s">
        <v>184</v>
      </c>
      <c r="D135" s="38"/>
      <c r="E135" s="39">
        <v>2.551457398002857</v>
      </c>
      <c r="F135" s="39">
        <v>2.806602857142857</v>
      </c>
      <c r="G135" s="44"/>
      <c r="H135" s="41">
        <f t="shared" si="10"/>
        <v>0</v>
      </c>
      <c r="I135" s="35"/>
    </row>
    <row r="136" spans="1:9" ht="15.75" x14ac:dyDescent="0.25">
      <c r="A136" s="32">
        <v>73321631</v>
      </c>
      <c r="B136" s="36" t="s">
        <v>173</v>
      </c>
      <c r="C136" s="37" t="s">
        <v>185</v>
      </c>
      <c r="D136" s="38"/>
      <c r="E136" s="39">
        <v>2.551457398002857</v>
      </c>
      <c r="F136" s="39">
        <v>2.806602857142857</v>
      </c>
      <c r="G136" s="45"/>
      <c r="H136" s="41">
        <f t="shared" si="10"/>
        <v>0</v>
      </c>
      <c r="I136" s="35"/>
    </row>
    <row r="137" spans="1:9" ht="15.75" x14ac:dyDescent="0.25">
      <c r="A137" s="32"/>
      <c r="B137" s="36"/>
      <c r="C137" s="37"/>
      <c r="D137" s="38"/>
      <c r="E137" s="39"/>
      <c r="F137" s="39"/>
      <c r="G137" s="46"/>
      <c r="H137"/>
      <c r="I137" s="35"/>
    </row>
    <row r="138" spans="1:9" ht="15.75" x14ac:dyDescent="0.25">
      <c r="A138" s="32"/>
      <c r="B138" s="36"/>
      <c r="C138" s="50" t="s">
        <v>186</v>
      </c>
      <c r="D138" s="38"/>
      <c r="E138" s="39"/>
      <c r="F138" s="39"/>
      <c r="G138" s="46"/>
      <c r="H138"/>
      <c r="I138" s="35"/>
    </row>
    <row r="139" spans="1:9" ht="15.75" x14ac:dyDescent="0.25">
      <c r="A139" s="32" t="s">
        <v>187</v>
      </c>
      <c r="B139" s="36" t="s">
        <v>39</v>
      </c>
      <c r="C139" s="37" t="s">
        <v>188</v>
      </c>
      <c r="D139" s="38"/>
      <c r="E139" s="39">
        <v>8.5987427893732633</v>
      </c>
      <c r="F139" s="39">
        <v>9.4586161224489782</v>
      </c>
      <c r="G139" s="40"/>
      <c r="H139" s="41">
        <f t="shared" ref="H139:H141" si="11">F139*G139</f>
        <v>0</v>
      </c>
      <c r="I139" s="35"/>
    </row>
    <row r="140" spans="1:9" ht="15.75" x14ac:dyDescent="0.25">
      <c r="A140" s="32" t="s">
        <v>189</v>
      </c>
      <c r="B140" s="36" t="s">
        <v>39</v>
      </c>
      <c r="C140" s="37" t="s">
        <v>190</v>
      </c>
      <c r="D140" s="38"/>
      <c r="E140" s="39">
        <v>8.5987427893732633</v>
      </c>
      <c r="F140" s="39">
        <v>9.4586161224489782</v>
      </c>
      <c r="G140" s="44"/>
      <c r="H140" s="41">
        <f t="shared" si="11"/>
        <v>0</v>
      </c>
      <c r="I140" s="35"/>
    </row>
    <row r="141" spans="1:9" ht="15.75" x14ac:dyDescent="0.25">
      <c r="A141" s="32">
        <v>73370315</v>
      </c>
      <c r="B141" s="36" t="s">
        <v>173</v>
      </c>
      <c r="C141" s="37" t="s">
        <v>191</v>
      </c>
      <c r="D141" s="38"/>
      <c r="E141" s="39">
        <v>2.5014288215714289</v>
      </c>
      <c r="F141" s="39">
        <v>2.7515714285714288</v>
      </c>
      <c r="G141" s="45"/>
      <c r="H141" s="41">
        <f t="shared" si="11"/>
        <v>0</v>
      </c>
      <c r="I141" s="35"/>
    </row>
    <row r="142" spans="1:9" ht="15.75" x14ac:dyDescent="0.25">
      <c r="A142" s="32"/>
      <c r="B142" s="36"/>
      <c r="C142" s="37"/>
      <c r="D142" s="38"/>
      <c r="E142" s="39"/>
      <c r="F142" s="39"/>
      <c r="G142" s="46"/>
      <c r="H142"/>
      <c r="I142" s="35"/>
    </row>
    <row r="143" spans="1:9" ht="15.75" x14ac:dyDescent="0.25">
      <c r="A143" s="32"/>
      <c r="B143" s="36"/>
      <c r="C143" s="50" t="s">
        <v>192</v>
      </c>
      <c r="D143" s="38"/>
      <c r="E143" s="39"/>
      <c r="F143" s="39"/>
      <c r="G143" s="46"/>
      <c r="H143"/>
      <c r="I143" s="35"/>
    </row>
    <row r="144" spans="1:9" ht="15.75" x14ac:dyDescent="0.25">
      <c r="A144" s="32"/>
      <c r="B144" s="36" t="s">
        <v>65</v>
      </c>
      <c r="C144" s="37" t="s">
        <v>193</v>
      </c>
      <c r="D144" s="38"/>
      <c r="E144" s="39">
        <v>183.44729107200001</v>
      </c>
      <c r="F144" s="39">
        <v>201.792</v>
      </c>
      <c r="G144" s="40"/>
      <c r="H144" s="41">
        <f t="shared" ref="H144:H158" si="12">F144*G144</f>
        <v>0</v>
      </c>
      <c r="I144" s="35"/>
    </row>
    <row r="145" spans="1:9" ht="15.75" x14ac:dyDescent="0.25">
      <c r="A145" s="32" t="s">
        <v>194</v>
      </c>
      <c r="B145" s="36" t="s">
        <v>65</v>
      </c>
      <c r="C145" s="37" t="s">
        <v>195</v>
      </c>
      <c r="D145" s="38"/>
      <c r="E145" s="39">
        <v>15.286871126233194</v>
      </c>
      <c r="F145" s="39">
        <v>16.815556557300859</v>
      </c>
      <c r="G145" s="44"/>
      <c r="H145" s="41">
        <f t="shared" si="12"/>
        <v>0</v>
      </c>
      <c r="I145" s="35"/>
    </row>
    <row r="146" spans="1:9" ht="15.75" x14ac:dyDescent="0.25">
      <c r="A146" s="32" t="s">
        <v>196</v>
      </c>
      <c r="B146" s="36" t="s">
        <v>65</v>
      </c>
      <c r="C146" s="37" t="s">
        <v>197</v>
      </c>
      <c r="D146" s="38"/>
      <c r="E146" s="39">
        <v>15.286871126233194</v>
      </c>
      <c r="F146" s="39">
        <v>16.815556557300859</v>
      </c>
      <c r="G146" s="44"/>
      <c r="H146" s="41">
        <f t="shared" si="12"/>
        <v>0</v>
      </c>
      <c r="I146" s="35"/>
    </row>
    <row r="147" spans="1:9" ht="15.75" x14ac:dyDescent="0.25">
      <c r="A147" s="32" t="s">
        <v>198</v>
      </c>
      <c r="B147" s="36" t="s">
        <v>65</v>
      </c>
      <c r="C147" s="37" t="s">
        <v>199</v>
      </c>
      <c r="D147" s="38"/>
      <c r="E147" s="39">
        <v>15.286871126233194</v>
      </c>
      <c r="F147" s="39">
        <v>16.815556557300859</v>
      </c>
      <c r="G147" s="44"/>
      <c r="H147" s="41">
        <f t="shared" si="12"/>
        <v>0</v>
      </c>
      <c r="I147" s="35"/>
    </row>
    <row r="148" spans="1:9" ht="15.75" x14ac:dyDescent="0.25">
      <c r="A148" s="32" t="s">
        <v>200</v>
      </c>
      <c r="B148" s="36" t="s">
        <v>65</v>
      </c>
      <c r="C148" s="37" t="s">
        <v>201</v>
      </c>
      <c r="D148" s="38"/>
      <c r="E148" s="39">
        <v>15.286871126233194</v>
      </c>
      <c r="F148" s="39">
        <v>16.815556557300859</v>
      </c>
      <c r="G148" s="44"/>
      <c r="H148" s="41">
        <f t="shared" si="12"/>
        <v>0</v>
      </c>
      <c r="I148" s="35"/>
    </row>
    <row r="149" spans="1:9" ht="15.75" x14ac:dyDescent="0.25">
      <c r="A149" s="32" t="s">
        <v>202</v>
      </c>
      <c r="B149" s="36" t="s">
        <v>65</v>
      </c>
      <c r="C149" s="37" t="s">
        <v>203</v>
      </c>
      <c r="D149" s="38"/>
      <c r="E149" s="39">
        <v>15.286871126233194</v>
      </c>
      <c r="F149" s="39">
        <v>16.815556557300859</v>
      </c>
      <c r="G149" s="44"/>
      <c r="H149" s="41">
        <f t="shared" si="12"/>
        <v>0</v>
      </c>
      <c r="I149" s="35"/>
    </row>
    <row r="150" spans="1:9" ht="15.75" x14ac:dyDescent="0.25">
      <c r="A150" s="32" t="s">
        <v>204</v>
      </c>
      <c r="B150" s="36" t="s">
        <v>65</v>
      </c>
      <c r="C150" s="37" t="s">
        <v>205</v>
      </c>
      <c r="D150" s="38"/>
      <c r="E150" s="39">
        <v>15.286871126233194</v>
      </c>
      <c r="F150" s="39">
        <v>16.815556557300859</v>
      </c>
      <c r="G150" s="44"/>
      <c r="H150" s="41">
        <f t="shared" si="12"/>
        <v>0</v>
      </c>
      <c r="I150" s="35"/>
    </row>
    <row r="151" spans="1:9" ht="15.75" x14ac:dyDescent="0.25">
      <c r="A151" s="32">
        <v>73360738</v>
      </c>
      <c r="B151" s="36" t="s">
        <v>65</v>
      </c>
      <c r="C151" s="37" t="s">
        <v>206</v>
      </c>
      <c r="D151" s="38"/>
      <c r="E151" s="39">
        <v>22.725771396101401</v>
      </c>
      <c r="F151" s="39">
        <v>24.998346035876935</v>
      </c>
      <c r="G151" s="44"/>
      <c r="H151" s="41">
        <f t="shared" si="12"/>
        <v>0</v>
      </c>
      <c r="I151" s="35"/>
    </row>
    <row r="152" spans="1:9" ht="15.75" x14ac:dyDescent="0.25">
      <c r="A152" s="32">
        <v>73360739</v>
      </c>
      <c r="B152" s="36" t="s">
        <v>65</v>
      </c>
      <c r="C152" s="37" t="s">
        <v>207</v>
      </c>
      <c r="D152" s="38"/>
      <c r="E152" s="39">
        <v>22.725771396101401</v>
      </c>
      <c r="F152" s="39">
        <v>24.998346035876935</v>
      </c>
      <c r="G152" s="44"/>
      <c r="H152" s="41">
        <f t="shared" si="12"/>
        <v>0</v>
      </c>
      <c r="I152" s="35"/>
    </row>
    <row r="153" spans="1:9" ht="15.75" x14ac:dyDescent="0.25">
      <c r="A153" s="32">
        <v>73360800</v>
      </c>
      <c r="B153" s="36" t="s">
        <v>65</v>
      </c>
      <c r="C153" s="37" t="s">
        <v>208</v>
      </c>
      <c r="D153" s="38"/>
      <c r="E153" s="39">
        <v>16.548401708394692</v>
      </c>
      <c r="F153" s="39">
        <v>18.203240058910158</v>
      </c>
      <c r="G153" s="44"/>
      <c r="H153" s="41">
        <f t="shared" si="12"/>
        <v>0</v>
      </c>
      <c r="I153" s="35"/>
    </row>
    <row r="154" spans="1:9" ht="15.75" x14ac:dyDescent="0.25">
      <c r="A154" s="32">
        <v>73360801</v>
      </c>
      <c r="B154" s="36" t="s">
        <v>65</v>
      </c>
      <c r="C154" s="37" t="s">
        <v>209</v>
      </c>
      <c r="D154" s="38"/>
      <c r="E154" s="39">
        <v>16.548401708394692</v>
      </c>
      <c r="F154" s="39">
        <v>18.203240058910158</v>
      </c>
      <c r="G154" s="44"/>
      <c r="H154" s="41">
        <f t="shared" si="12"/>
        <v>0</v>
      </c>
      <c r="I154" s="35"/>
    </row>
    <row r="155" spans="1:9" ht="15.75" x14ac:dyDescent="0.25">
      <c r="A155" s="32">
        <v>73360802</v>
      </c>
      <c r="B155" s="36" t="s">
        <v>65</v>
      </c>
      <c r="C155" s="37" t="s">
        <v>210</v>
      </c>
      <c r="D155" s="38"/>
      <c r="E155" s="39">
        <v>16.548401708394692</v>
      </c>
      <c r="F155" s="39">
        <v>18.203240058910158</v>
      </c>
      <c r="G155" s="44"/>
      <c r="H155" s="41">
        <f t="shared" si="12"/>
        <v>0</v>
      </c>
      <c r="I155" s="35"/>
    </row>
    <row r="156" spans="1:9" ht="15.75" x14ac:dyDescent="0.25">
      <c r="A156" s="32">
        <v>73360803</v>
      </c>
      <c r="B156" s="36" t="s">
        <v>65</v>
      </c>
      <c r="C156" s="37" t="s">
        <v>211</v>
      </c>
      <c r="D156" s="38"/>
      <c r="E156" s="39">
        <v>16.548401708394692</v>
      </c>
      <c r="F156" s="39">
        <v>18.203240058910158</v>
      </c>
      <c r="G156" s="44"/>
      <c r="H156" s="41">
        <f t="shared" si="12"/>
        <v>0</v>
      </c>
      <c r="I156" s="35"/>
    </row>
    <row r="157" spans="1:9" ht="15.75" x14ac:dyDescent="0.25">
      <c r="A157" s="32">
        <v>73360804</v>
      </c>
      <c r="B157" s="36" t="s">
        <v>65</v>
      </c>
      <c r="C157" s="37" t="s">
        <v>212</v>
      </c>
      <c r="D157" s="38"/>
      <c r="E157" s="39">
        <v>16.548401708394692</v>
      </c>
      <c r="F157" s="39">
        <v>18.203240058910158</v>
      </c>
      <c r="G157" s="44"/>
      <c r="H157" s="41">
        <f t="shared" si="12"/>
        <v>0</v>
      </c>
      <c r="I157" s="35"/>
    </row>
    <row r="158" spans="1:9" ht="15.75" x14ac:dyDescent="0.25">
      <c r="A158" s="32">
        <v>73360805</v>
      </c>
      <c r="B158" s="36" t="s">
        <v>65</v>
      </c>
      <c r="C158" s="37" t="s">
        <v>213</v>
      </c>
      <c r="D158" s="38"/>
      <c r="E158" s="39">
        <v>16.548401708394692</v>
      </c>
      <c r="F158" s="39">
        <v>18.203240058910158</v>
      </c>
      <c r="G158" s="45"/>
      <c r="H158" s="41">
        <f t="shared" si="12"/>
        <v>0</v>
      </c>
      <c r="I158" s="35"/>
    </row>
    <row r="159" spans="1:9" ht="15.75" x14ac:dyDescent="0.25">
      <c r="A159" s="32"/>
      <c r="B159" s="36"/>
      <c r="C159" s="37"/>
      <c r="D159" s="38"/>
      <c r="E159" s="39"/>
      <c r="F159" s="39"/>
      <c r="G159" s="46"/>
      <c r="H159"/>
      <c r="I159" s="35"/>
    </row>
    <row r="160" spans="1:9" ht="15.75" x14ac:dyDescent="0.25">
      <c r="A160" s="32"/>
      <c r="B160" s="36"/>
      <c r="C160" s="50" t="s">
        <v>214</v>
      </c>
      <c r="D160" s="38"/>
      <c r="E160" s="39"/>
      <c r="F160" s="39"/>
      <c r="G160" s="46"/>
      <c r="H160"/>
      <c r="I160" s="35"/>
    </row>
    <row r="161" spans="1:9" ht="15.75" x14ac:dyDescent="0.25">
      <c r="A161" s="32">
        <v>73360662</v>
      </c>
      <c r="B161" s="36" t="s">
        <v>65</v>
      </c>
      <c r="C161" s="37" t="s">
        <v>215</v>
      </c>
      <c r="D161" s="38"/>
      <c r="E161" s="39">
        <v>13.633867497252744</v>
      </c>
      <c r="F161" s="39">
        <v>14.997252747252745</v>
      </c>
      <c r="G161" s="40"/>
      <c r="H161" s="41">
        <f t="shared" ref="H161:H169" si="13">F161*G161</f>
        <v>0</v>
      </c>
      <c r="I161" s="35"/>
    </row>
    <row r="162" spans="1:9" ht="15.75" x14ac:dyDescent="0.25">
      <c r="A162" s="32">
        <v>73360748</v>
      </c>
      <c r="B162" s="36" t="s">
        <v>65</v>
      </c>
      <c r="C162" s="37" t="s">
        <v>216</v>
      </c>
      <c r="D162" s="38"/>
      <c r="E162" s="39">
        <v>15.177324195054942</v>
      </c>
      <c r="F162" s="39">
        <v>16.695054945054942</v>
      </c>
      <c r="G162" s="44"/>
      <c r="H162" s="41">
        <f t="shared" si="13"/>
        <v>0</v>
      </c>
      <c r="I162" s="35"/>
    </row>
    <row r="163" spans="1:9" ht="15.75" x14ac:dyDescent="0.25">
      <c r="A163" s="32">
        <v>73360750</v>
      </c>
      <c r="B163" s="36" t="s">
        <v>65</v>
      </c>
      <c r="C163" s="37" t="s">
        <v>217</v>
      </c>
      <c r="D163" s="38"/>
      <c r="E163" s="39">
        <v>15.177324195054942</v>
      </c>
      <c r="F163" s="39">
        <v>16.695054945054942</v>
      </c>
      <c r="G163" s="44"/>
      <c r="H163" s="41">
        <f t="shared" si="13"/>
        <v>0</v>
      </c>
      <c r="I163" s="35"/>
    </row>
    <row r="164" spans="1:9" ht="15.75" x14ac:dyDescent="0.25">
      <c r="A164" s="32">
        <v>73360818</v>
      </c>
      <c r="B164" s="36" t="s">
        <v>65</v>
      </c>
      <c r="C164" s="37" t="s">
        <v>218</v>
      </c>
      <c r="D164" s="38"/>
      <c r="E164" s="39">
        <v>13.633867497252744</v>
      </c>
      <c r="F164" s="39">
        <v>14.997252747252745</v>
      </c>
      <c r="G164" s="44"/>
      <c r="H164" s="41">
        <f t="shared" si="13"/>
        <v>0</v>
      </c>
      <c r="I164" s="35"/>
    </row>
    <row r="165" spans="1:9" ht="15.75" x14ac:dyDescent="0.25">
      <c r="A165" s="32">
        <v>73360819</v>
      </c>
      <c r="B165" s="36" t="s">
        <v>65</v>
      </c>
      <c r="C165" s="37" t="s">
        <v>219</v>
      </c>
      <c r="D165" s="38"/>
      <c r="E165" s="39">
        <v>13.633867497252744</v>
      </c>
      <c r="F165" s="39">
        <v>14.997252747252745</v>
      </c>
      <c r="G165" s="44"/>
      <c r="H165" s="41">
        <f t="shared" si="13"/>
        <v>0</v>
      </c>
      <c r="I165" s="35"/>
    </row>
    <row r="166" spans="1:9" ht="15.75" x14ac:dyDescent="0.25">
      <c r="A166" s="32">
        <v>73360820</v>
      </c>
      <c r="B166" s="36" t="s">
        <v>65</v>
      </c>
      <c r="C166" s="37" t="s">
        <v>220</v>
      </c>
      <c r="D166" s="38"/>
      <c r="E166" s="39">
        <v>13.633867497252744</v>
      </c>
      <c r="F166" s="39">
        <v>14.997252747252745</v>
      </c>
      <c r="G166" s="44"/>
      <c r="H166" s="41">
        <f t="shared" si="13"/>
        <v>0</v>
      </c>
      <c r="I166" s="35"/>
    </row>
    <row r="167" spans="1:9" ht="15.75" x14ac:dyDescent="0.25">
      <c r="A167" s="32">
        <v>73360821</v>
      </c>
      <c r="B167" s="36" t="s">
        <v>65</v>
      </c>
      <c r="C167" s="37" t="s">
        <v>221</v>
      </c>
      <c r="D167" s="38"/>
      <c r="E167" s="39">
        <v>13.633867497252744</v>
      </c>
      <c r="F167" s="39">
        <v>14.997252747252745</v>
      </c>
      <c r="G167" s="44"/>
      <c r="H167" s="41">
        <f t="shared" si="13"/>
        <v>0</v>
      </c>
      <c r="I167" s="35"/>
    </row>
    <row r="168" spans="1:9" ht="15.75" x14ac:dyDescent="0.25">
      <c r="A168" s="32">
        <v>73360822</v>
      </c>
      <c r="B168" s="36" t="s">
        <v>65</v>
      </c>
      <c r="C168" s="37" t="s">
        <v>222</v>
      </c>
      <c r="D168" s="38"/>
      <c r="E168" s="39">
        <v>13.633867497252744</v>
      </c>
      <c r="F168" s="39">
        <v>14.997252747252745</v>
      </c>
      <c r="G168" s="44"/>
      <c r="H168" s="41">
        <f t="shared" si="13"/>
        <v>0</v>
      </c>
      <c r="I168" s="35"/>
    </row>
    <row r="169" spans="1:9" ht="15.75" x14ac:dyDescent="0.25">
      <c r="A169" s="32">
        <v>73360823</v>
      </c>
      <c r="B169" s="36" t="s">
        <v>65</v>
      </c>
      <c r="C169" s="37" t="s">
        <v>223</v>
      </c>
      <c r="D169" s="38"/>
      <c r="E169" s="39">
        <v>13.633867497252744</v>
      </c>
      <c r="F169" s="39">
        <v>14.997252747252745</v>
      </c>
      <c r="G169" s="45"/>
      <c r="H169" s="41">
        <f t="shared" si="13"/>
        <v>0</v>
      </c>
      <c r="I169" s="35"/>
    </row>
    <row r="170" spans="1:9" ht="15.75" x14ac:dyDescent="0.25">
      <c r="A170" s="32"/>
      <c r="B170" s="36"/>
      <c r="C170" s="37"/>
      <c r="D170" s="38"/>
      <c r="E170" s="39"/>
      <c r="F170" s="39"/>
      <c r="G170" s="46"/>
      <c r="H170"/>
      <c r="I170" s="35"/>
    </row>
    <row r="171" spans="1:9" ht="15.75" x14ac:dyDescent="0.25">
      <c r="A171" s="32"/>
      <c r="B171" s="36"/>
      <c r="C171" s="50" t="s">
        <v>224</v>
      </c>
      <c r="D171" s="38"/>
      <c r="E171" s="39"/>
      <c r="F171" s="39"/>
      <c r="G171" s="46"/>
      <c r="H171"/>
      <c r="I171" s="35"/>
    </row>
    <row r="172" spans="1:9" ht="15.75" x14ac:dyDescent="0.25">
      <c r="A172" s="32">
        <v>73315072</v>
      </c>
      <c r="B172" s="36" t="s">
        <v>46</v>
      </c>
      <c r="C172" s="37" t="s">
        <v>225</v>
      </c>
      <c r="D172" s="38"/>
      <c r="E172" s="39">
        <v>30.015919668258338</v>
      </c>
      <c r="F172" s="39">
        <v>33.017508333333339</v>
      </c>
      <c r="G172" s="52"/>
      <c r="H172" s="41">
        <f t="shared" ref="H172" si="14">F172*G172</f>
        <v>0</v>
      </c>
      <c r="I172" s="35"/>
    </row>
    <row r="173" spans="1:9" ht="15.75" x14ac:dyDescent="0.25">
      <c r="A173" s="32"/>
      <c r="B173" s="36"/>
      <c r="C173" s="37"/>
      <c r="D173" s="38"/>
      <c r="E173" s="39"/>
      <c r="F173" s="39"/>
      <c r="G173" s="46"/>
      <c r="H173"/>
      <c r="I173" s="35"/>
    </row>
    <row r="174" spans="1:9" ht="15.75" x14ac:dyDescent="0.25">
      <c r="A174" s="32"/>
      <c r="B174" s="36"/>
      <c r="C174" s="50" t="s">
        <v>226</v>
      </c>
      <c r="D174" s="38"/>
      <c r="E174" s="39"/>
      <c r="F174" s="39"/>
      <c r="G174" s="46"/>
      <c r="H174"/>
      <c r="I174" s="35"/>
    </row>
    <row r="175" spans="1:9" ht="15.75" x14ac:dyDescent="0.25">
      <c r="A175" s="32">
        <v>73300113</v>
      </c>
      <c r="B175" s="36" t="s">
        <v>46</v>
      </c>
      <c r="C175" s="37" t="s">
        <v>227</v>
      </c>
      <c r="D175" s="38"/>
      <c r="E175" s="39">
        <v>9.3871801594971416</v>
      </c>
      <c r="F175" s="39">
        <v>10.325897142857142</v>
      </c>
      <c r="G175" s="52"/>
      <c r="H175" s="41">
        <f t="shared" ref="H175" si="15">F175*G175</f>
        <v>0</v>
      </c>
      <c r="I175" s="35"/>
    </row>
    <row r="176" spans="1:9" ht="15.75" x14ac:dyDescent="0.25">
      <c r="A176" s="32"/>
      <c r="B176" s="36"/>
      <c r="C176" s="37"/>
      <c r="D176" s="38"/>
      <c r="E176" s="39"/>
      <c r="F176" s="39"/>
      <c r="G176" s="46"/>
      <c r="H176"/>
      <c r="I176" s="35"/>
    </row>
    <row r="177" spans="1:9" ht="15.75" x14ac:dyDescent="0.25">
      <c r="A177" s="32"/>
      <c r="B177" s="36"/>
      <c r="C177" s="50" t="s">
        <v>228</v>
      </c>
      <c r="D177" s="38"/>
      <c r="E177" s="39"/>
      <c r="F177" s="39"/>
      <c r="G177" s="46"/>
      <c r="H177"/>
      <c r="I177" s="35"/>
    </row>
    <row r="178" spans="1:9" ht="15.75" x14ac:dyDescent="0.25">
      <c r="A178" s="32" t="s">
        <v>229</v>
      </c>
      <c r="B178" s="36" t="s">
        <v>228</v>
      </c>
      <c r="C178" s="37" t="s">
        <v>230</v>
      </c>
      <c r="D178" s="38"/>
      <c r="E178" s="39">
        <v>4.6280981251474289</v>
      </c>
      <c r="F178" s="39">
        <v>5.0909074285714286</v>
      </c>
      <c r="G178" s="40"/>
      <c r="H178" s="41">
        <f t="shared" ref="H178:H179" si="16">F178*G178</f>
        <v>0</v>
      </c>
      <c r="I178" s="35"/>
    </row>
    <row r="179" spans="1:9" ht="15.75" x14ac:dyDescent="0.25">
      <c r="A179" s="32">
        <v>73320029</v>
      </c>
      <c r="B179" s="36" t="s">
        <v>228</v>
      </c>
      <c r="C179" s="37" t="s">
        <v>231</v>
      </c>
      <c r="D179" s="38"/>
      <c r="E179" s="39">
        <v>7.5970667337325732</v>
      </c>
      <c r="F179" s="39">
        <v>8.3567725714285732</v>
      </c>
      <c r="G179" s="45"/>
      <c r="H179" s="41">
        <f t="shared" si="16"/>
        <v>0</v>
      </c>
      <c r="I179" s="35"/>
    </row>
    <row r="180" spans="1:9" ht="15.75" x14ac:dyDescent="0.25">
      <c r="A180" s="32"/>
      <c r="B180" s="36"/>
      <c r="C180" s="37"/>
      <c r="D180" s="38"/>
      <c r="E180" s="39"/>
      <c r="F180" s="39"/>
      <c r="G180" s="46"/>
      <c r="H180"/>
      <c r="I180" s="35"/>
    </row>
    <row r="181" spans="1:9" ht="15.75" x14ac:dyDescent="0.25">
      <c r="A181" s="32"/>
      <c r="B181" s="36"/>
      <c r="C181" s="50" t="s">
        <v>232</v>
      </c>
      <c r="D181" s="38"/>
      <c r="E181" s="39"/>
      <c r="F181" s="39"/>
      <c r="G181" s="46"/>
      <c r="H181"/>
      <c r="I181" s="35"/>
    </row>
    <row r="182" spans="1:9" ht="15.75" x14ac:dyDescent="0.25">
      <c r="A182" s="32">
        <v>73380252</v>
      </c>
      <c r="B182" s="36" t="s">
        <v>233</v>
      </c>
      <c r="C182" s="37" t="s">
        <v>234</v>
      </c>
      <c r="D182" s="38"/>
      <c r="E182" s="39">
        <v>9.2929271877960264</v>
      </c>
      <c r="F182" s="39">
        <v>10.22221888435374</v>
      </c>
      <c r="G182" s="40"/>
      <c r="H182" s="41">
        <f t="shared" ref="H182:H186" si="17">F182*G182</f>
        <v>0</v>
      </c>
      <c r="I182" s="35"/>
    </row>
    <row r="183" spans="1:9" ht="15.75" x14ac:dyDescent="0.25">
      <c r="A183" s="32">
        <v>73380254</v>
      </c>
      <c r="B183" s="36" t="s">
        <v>233</v>
      </c>
      <c r="C183" s="37" t="s">
        <v>235</v>
      </c>
      <c r="D183" s="38"/>
      <c r="E183" s="39">
        <v>20.570573485628572</v>
      </c>
      <c r="F183" s="39">
        <v>22.62762857142857</v>
      </c>
      <c r="G183" s="44"/>
      <c r="H183" s="41">
        <f t="shared" si="17"/>
        <v>0</v>
      </c>
      <c r="I183" s="35"/>
    </row>
    <row r="184" spans="1:9" ht="15.75" x14ac:dyDescent="0.25">
      <c r="A184" s="32">
        <v>73380255</v>
      </c>
      <c r="B184" s="36" t="s">
        <v>233</v>
      </c>
      <c r="C184" s="37" t="s">
        <v>236</v>
      </c>
      <c r="D184" s="38"/>
      <c r="E184" s="39">
        <v>7.1515135314778115</v>
      </c>
      <c r="F184" s="39">
        <v>7.8666640979591831</v>
      </c>
      <c r="G184" s="44"/>
      <c r="H184" s="41">
        <f t="shared" si="17"/>
        <v>0</v>
      </c>
      <c r="I184" s="35"/>
    </row>
    <row r="185" spans="1:9" ht="15.75" x14ac:dyDescent="0.25">
      <c r="A185" s="32">
        <v>73396603</v>
      </c>
      <c r="B185" s="36" t="s">
        <v>233</v>
      </c>
      <c r="C185" s="37" t="s">
        <v>237</v>
      </c>
      <c r="D185" s="38"/>
      <c r="E185" s="39">
        <v>7.076921473783127</v>
      </c>
      <c r="F185" s="39">
        <v>7.784612842700156</v>
      </c>
      <c r="G185" s="44"/>
      <c r="H185" s="41">
        <f t="shared" si="17"/>
        <v>0</v>
      </c>
      <c r="I185" s="35"/>
    </row>
    <row r="186" spans="1:9" ht="15.75" x14ac:dyDescent="0.25">
      <c r="A186" s="32">
        <v>73395000</v>
      </c>
      <c r="B186" s="36" t="s">
        <v>233</v>
      </c>
      <c r="C186" s="37" t="s">
        <v>238</v>
      </c>
      <c r="D186" s="38"/>
      <c r="E186" s="39">
        <v>11.403836973350616</v>
      </c>
      <c r="F186" s="39">
        <v>12.544219416263736</v>
      </c>
      <c r="G186" s="45"/>
      <c r="H186" s="41">
        <f t="shared" si="17"/>
        <v>0</v>
      </c>
      <c r="I186" s="35"/>
    </row>
    <row r="187" spans="1:9" ht="15.75" x14ac:dyDescent="0.25">
      <c r="A187" s="32"/>
      <c r="B187" s="36"/>
      <c r="C187" s="37"/>
      <c r="D187" s="38"/>
      <c r="E187" s="39"/>
      <c r="F187" s="39"/>
      <c r="G187" s="46"/>
      <c r="H187"/>
      <c r="I187" s="35"/>
    </row>
    <row r="188" spans="1:9" ht="15.75" x14ac:dyDescent="0.25">
      <c r="A188" s="32"/>
      <c r="B188" s="36"/>
      <c r="C188" s="50" t="s">
        <v>239</v>
      </c>
      <c r="D188" s="38"/>
      <c r="E188" s="39"/>
      <c r="F188" s="39"/>
      <c r="G188" s="46"/>
      <c r="H188"/>
      <c r="I188" s="35"/>
    </row>
    <row r="189" spans="1:9" ht="15.75" x14ac:dyDescent="0.25">
      <c r="A189" s="32" t="s">
        <v>240</v>
      </c>
      <c r="B189" s="36" t="s">
        <v>241</v>
      </c>
      <c r="C189" s="37" t="s">
        <v>242</v>
      </c>
      <c r="D189" s="38"/>
      <c r="E189" s="39">
        <v>9.7326181161188572</v>
      </c>
      <c r="F189" s="39">
        <v>10.705878857142856</v>
      </c>
      <c r="G189" s="40"/>
      <c r="H189" s="41">
        <f t="shared" ref="H189:H195" si="18">F189*G189</f>
        <v>0</v>
      </c>
      <c r="I189" s="35"/>
    </row>
    <row r="190" spans="1:9" ht="15.75" x14ac:dyDescent="0.25">
      <c r="A190" s="32" t="s">
        <v>243</v>
      </c>
      <c r="B190" s="36" t="s">
        <v>29</v>
      </c>
      <c r="C190" s="37" t="s">
        <v>244</v>
      </c>
      <c r="D190" s="38"/>
      <c r="E190" s="39">
        <v>10.314911507681526</v>
      </c>
      <c r="F190" s="39">
        <v>11.346401523809526</v>
      </c>
      <c r="G190" s="44"/>
      <c r="H190" s="41">
        <f t="shared" si="18"/>
        <v>0</v>
      </c>
      <c r="I190" s="35"/>
    </row>
    <row r="191" spans="1:9" ht="15.75" x14ac:dyDescent="0.25">
      <c r="A191" s="32">
        <v>73330050</v>
      </c>
      <c r="B191" s="36" t="s">
        <v>29</v>
      </c>
      <c r="C191" s="37" t="s">
        <v>245</v>
      </c>
      <c r="D191" s="38"/>
      <c r="E191" s="39">
        <v>14.557334789066671</v>
      </c>
      <c r="F191" s="39">
        <v>16.013066666666671</v>
      </c>
      <c r="G191" s="44"/>
      <c r="H191" s="41">
        <f t="shared" si="18"/>
        <v>0</v>
      </c>
      <c r="I191" s="35"/>
    </row>
    <row r="192" spans="1:9" ht="15.75" x14ac:dyDescent="0.25">
      <c r="A192" s="32" t="s">
        <v>246</v>
      </c>
      <c r="B192" s="36" t="s">
        <v>29</v>
      </c>
      <c r="C192" s="37" t="s">
        <v>247</v>
      </c>
      <c r="D192" s="38"/>
      <c r="E192" s="39">
        <v>14.557334789066671</v>
      </c>
      <c r="F192" s="39">
        <v>16.013066666666671</v>
      </c>
      <c r="G192" s="44"/>
      <c r="H192" s="41">
        <f t="shared" si="18"/>
        <v>0</v>
      </c>
      <c r="I192" s="35"/>
    </row>
    <row r="193" spans="1:9" ht="15.75" x14ac:dyDescent="0.25">
      <c r="A193" s="32" t="s">
        <v>248</v>
      </c>
      <c r="B193" s="36" t="s">
        <v>29</v>
      </c>
      <c r="C193" s="37" t="s">
        <v>249</v>
      </c>
      <c r="D193" s="38"/>
      <c r="E193" s="39">
        <v>12.163810740190478</v>
      </c>
      <c r="F193" s="39">
        <v>13.380190476190478</v>
      </c>
      <c r="G193" s="44"/>
      <c r="H193" s="41">
        <f t="shared" si="18"/>
        <v>0</v>
      </c>
      <c r="I193" s="35"/>
    </row>
    <row r="194" spans="1:9" ht="15.75" x14ac:dyDescent="0.25">
      <c r="A194" s="32">
        <v>73330011</v>
      </c>
      <c r="B194" s="36" t="s">
        <v>29</v>
      </c>
      <c r="C194" s="37" t="s">
        <v>250</v>
      </c>
      <c r="D194" s="38"/>
      <c r="E194" s="39">
        <v>12.163810740190478</v>
      </c>
      <c r="F194" s="39">
        <v>13.380190476190478</v>
      </c>
      <c r="G194" s="44"/>
      <c r="H194" s="41">
        <f t="shared" si="18"/>
        <v>0</v>
      </c>
      <c r="I194" s="35"/>
    </row>
    <row r="195" spans="1:9" ht="15.75" x14ac:dyDescent="0.25">
      <c r="A195" s="32">
        <v>73320094</v>
      </c>
      <c r="B195" s="36" t="s">
        <v>29</v>
      </c>
      <c r="C195" s="37" t="s">
        <v>251</v>
      </c>
      <c r="D195" s="38"/>
      <c r="E195" s="39">
        <v>55.412043636441894</v>
      </c>
      <c r="F195" s="39">
        <v>60.953241904761889</v>
      </c>
      <c r="G195" s="45"/>
      <c r="H195" s="41">
        <f t="shared" si="18"/>
        <v>0</v>
      </c>
      <c r="I195" s="35"/>
    </row>
    <row r="196" spans="1:9" ht="15.75" x14ac:dyDescent="0.25">
      <c r="A196" s="32"/>
      <c r="B196" s="36"/>
      <c r="C196" s="37"/>
      <c r="D196" s="38"/>
      <c r="E196" s="39"/>
      <c r="F196" s="39"/>
      <c r="G196" s="46"/>
      <c r="H196"/>
      <c r="I196" s="35"/>
    </row>
    <row r="197" spans="1:9" ht="15.75" x14ac:dyDescent="0.25">
      <c r="A197" s="32"/>
      <c r="B197" s="36"/>
      <c r="C197" s="50" t="s">
        <v>252</v>
      </c>
      <c r="D197" s="38"/>
      <c r="E197" s="39"/>
      <c r="F197" s="39"/>
      <c r="G197" s="46"/>
      <c r="H197"/>
      <c r="I197" s="35"/>
    </row>
    <row r="198" spans="1:9" ht="15.75" x14ac:dyDescent="0.25">
      <c r="A198" s="32">
        <v>73300129</v>
      </c>
      <c r="B198" s="36" t="s">
        <v>65</v>
      </c>
      <c r="C198" s="37" t="s">
        <v>253</v>
      </c>
      <c r="D198" s="38"/>
      <c r="E198" s="39">
        <v>7.5042864647142862</v>
      </c>
      <c r="F198" s="39">
        <v>8.2547142857142859</v>
      </c>
      <c r="G198" s="40"/>
      <c r="H198" s="41">
        <f t="shared" ref="H198:H205" si="19">F198*G198</f>
        <v>0</v>
      </c>
      <c r="I198" s="35"/>
    </row>
    <row r="199" spans="1:9" ht="15.75" x14ac:dyDescent="0.25">
      <c r="A199" s="32">
        <v>73300130</v>
      </c>
      <c r="B199" s="36" t="s">
        <v>65</v>
      </c>
      <c r="C199" s="37" t="s">
        <v>254</v>
      </c>
      <c r="D199" s="38"/>
      <c r="E199" s="39">
        <v>7.5042864647142862</v>
      </c>
      <c r="F199" s="39">
        <v>8.2547142857142859</v>
      </c>
      <c r="G199" s="44"/>
      <c r="H199" s="41">
        <f t="shared" si="19"/>
        <v>0</v>
      </c>
      <c r="I199" s="35"/>
    </row>
    <row r="200" spans="1:9" ht="15.75" x14ac:dyDescent="0.25">
      <c r="A200" s="32">
        <v>73300131</v>
      </c>
      <c r="B200" s="36" t="s">
        <v>65</v>
      </c>
      <c r="C200" s="37" t="s">
        <v>255</v>
      </c>
      <c r="D200" s="38"/>
      <c r="E200" s="39">
        <v>7.5042864647142862</v>
      </c>
      <c r="F200" s="39">
        <v>8.2547142857142859</v>
      </c>
      <c r="G200" s="44"/>
      <c r="H200" s="41">
        <f t="shared" si="19"/>
        <v>0</v>
      </c>
      <c r="I200" s="35"/>
    </row>
    <row r="201" spans="1:9" ht="15.75" x14ac:dyDescent="0.25">
      <c r="A201" s="32">
        <v>73300132</v>
      </c>
      <c r="B201" s="36" t="s">
        <v>65</v>
      </c>
      <c r="C201" s="37" t="s">
        <v>256</v>
      </c>
      <c r="D201" s="38"/>
      <c r="E201" s="39">
        <v>7.5042864647142862</v>
      </c>
      <c r="F201" s="39">
        <v>8.2547142857142859</v>
      </c>
      <c r="G201" s="44"/>
      <c r="H201" s="41">
        <f t="shared" si="19"/>
        <v>0</v>
      </c>
      <c r="I201" s="35"/>
    </row>
    <row r="202" spans="1:9" ht="15.75" x14ac:dyDescent="0.25">
      <c r="A202" s="32">
        <v>73300134</v>
      </c>
      <c r="B202" s="36" t="s">
        <v>65</v>
      </c>
      <c r="C202" s="37" t="s">
        <v>257</v>
      </c>
      <c r="D202" s="38"/>
      <c r="E202" s="39">
        <v>7.5042864647142862</v>
      </c>
      <c r="F202" s="39">
        <v>8.2547142857142859</v>
      </c>
      <c r="G202" s="44"/>
      <c r="H202" s="41">
        <f t="shared" si="19"/>
        <v>0</v>
      </c>
      <c r="I202" s="35"/>
    </row>
    <row r="203" spans="1:9" ht="15.75" x14ac:dyDescent="0.25">
      <c r="A203" s="32">
        <v>73300135</v>
      </c>
      <c r="B203" s="36" t="s">
        <v>65</v>
      </c>
      <c r="C203" s="37" t="s">
        <v>258</v>
      </c>
      <c r="D203" s="38"/>
      <c r="E203" s="39">
        <v>7.5042864647142862</v>
      </c>
      <c r="F203" s="39">
        <v>8.2547142857142859</v>
      </c>
      <c r="G203" s="44"/>
      <c r="H203" s="41">
        <f t="shared" si="19"/>
        <v>0</v>
      </c>
      <c r="I203" s="35"/>
    </row>
    <row r="204" spans="1:9" ht="15.75" x14ac:dyDescent="0.25">
      <c r="A204" s="32">
        <v>73300136</v>
      </c>
      <c r="B204" s="36" t="s">
        <v>65</v>
      </c>
      <c r="C204" s="37" t="s">
        <v>259</v>
      </c>
      <c r="D204" s="38"/>
      <c r="E204" s="39">
        <v>7.5042864647142862</v>
      </c>
      <c r="F204" s="39">
        <v>8.2547142857142859</v>
      </c>
      <c r="G204" s="44"/>
      <c r="H204" s="41">
        <f t="shared" si="19"/>
        <v>0</v>
      </c>
      <c r="I204" s="35"/>
    </row>
    <row r="205" spans="1:9" ht="15.75" x14ac:dyDescent="0.25">
      <c r="A205" s="32">
        <v>73300138</v>
      </c>
      <c r="B205" s="36" t="s">
        <v>65</v>
      </c>
      <c r="C205" s="37" t="s">
        <v>260</v>
      </c>
      <c r="D205" s="38"/>
      <c r="E205" s="39">
        <v>7.5042864647142862</v>
      </c>
      <c r="F205" s="39">
        <v>8.2547142857142859</v>
      </c>
      <c r="G205" s="45"/>
      <c r="H205" s="41">
        <f t="shared" si="19"/>
        <v>0</v>
      </c>
      <c r="I205" s="35"/>
    </row>
    <row r="206" spans="1:9" ht="15.75" x14ac:dyDescent="0.25">
      <c r="A206" s="32"/>
      <c r="B206" s="36"/>
      <c r="C206" s="37"/>
      <c r="D206" s="38"/>
      <c r="E206" s="39"/>
      <c r="F206" s="39"/>
      <c r="G206" s="46"/>
      <c r="H206"/>
      <c r="I206" s="35"/>
    </row>
    <row r="207" spans="1:9" ht="15.75" x14ac:dyDescent="0.25">
      <c r="A207" s="32"/>
      <c r="B207" s="36"/>
      <c r="C207" s="50" t="s">
        <v>261</v>
      </c>
      <c r="D207" s="38"/>
      <c r="E207" s="39"/>
      <c r="F207" s="39"/>
      <c r="G207" s="46"/>
      <c r="H207"/>
      <c r="I207" s="35"/>
    </row>
    <row r="208" spans="1:9" ht="15.75" x14ac:dyDescent="0.25">
      <c r="A208" s="32">
        <v>73327508</v>
      </c>
      <c r="B208" s="36" t="s">
        <v>22</v>
      </c>
      <c r="C208" s="37" t="s">
        <v>262</v>
      </c>
      <c r="D208" s="38"/>
      <c r="E208" s="39">
        <v>16.805928254019225</v>
      </c>
      <c r="F208" s="39">
        <v>18.486519230769225</v>
      </c>
      <c r="G208" s="40"/>
      <c r="H208" s="41">
        <f t="shared" ref="H208:H209" si="20">F208*G208</f>
        <v>0</v>
      </c>
      <c r="I208" s="35"/>
    </row>
    <row r="209" spans="1:9" ht="15.75" x14ac:dyDescent="0.25">
      <c r="A209" s="32">
        <v>73327509</v>
      </c>
      <c r="B209" s="36" t="s">
        <v>22</v>
      </c>
      <c r="C209" s="37" t="s">
        <v>263</v>
      </c>
      <c r="D209" s="38"/>
      <c r="E209" s="39">
        <v>16.805928254019225</v>
      </c>
      <c r="F209" s="39">
        <v>18.486519230769225</v>
      </c>
      <c r="G209" s="45"/>
      <c r="H209" s="41">
        <f t="shared" si="20"/>
        <v>0</v>
      </c>
      <c r="I209" s="35"/>
    </row>
    <row r="210" spans="1:9" ht="15.75" x14ac:dyDescent="0.25">
      <c r="A210" s="32"/>
      <c r="B210" s="36"/>
      <c r="C210" s="37"/>
      <c r="D210" s="38"/>
      <c r="E210" s="39"/>
      <c r="F210" s="39"/>
      <c r="G210" s="46"/>
      <c r="H210"/>
      <c r="I210" s="35"/>
    </row>
    <row r="211" spans="1:9" ht="15.75" x14ac:dyDescent="0.25">
      <c r="A211" s="32"/>
      <c r="B211" s="36"/>
      <c r="C211" s="50" t="s">
        <v>264</v>
      </c>
      <c r="D211" s="38"/>
      <c r="E211" s="39"/>
      <c r="F211" s="39"/>
      <c r="G211" s="46"/>
      <c r="H211"/>
      <c r="I211" s="35"/>
    </row>
    <row r="212" spans="1:9" ht="15.75" x14ac:dyDescent="0.25">
      <c r="A212" s="32" t="s">
        <v>265</v>
      </c>
      <c r="B212" s="36" t="s">
        <v>22</v>
      </c>
      <c r="C212" s="37" t="s">
        <v>266</v>
      </c>
      <c r="D212" s="38"/>
      <c r="E212" s="39">
        <v>31.02201074895401</v>
      </c>
      <c r="F212" s="39">
        <v>34.124208411428569</v>
      </c>
      <c r="G212" s="40"/>
      <c r="H212" s="41">
        <f t="shared" ref="H212:H214" si="21">F212*G212</f>
        <v>0</v>
      </c>
      <c r="I212" s="35"/>
    </row>
    <row r="213" spans="1:9" ht="15.75" x14ac:dyDescent="0.25">
      <c r="A213" s="32" t="s">
        <v>267</v>
      </c>
      <c r="B213" s="36" t="s">
        <v>268</v>
      </c>
      <c r="C213" s="37" t="s">
        <v>269</v>
      </c>
      <c r="D213" s="38"/>
      <c r="E213" s="39">
        <v>11.240686438753846</v>
      </c>
      <c r="F213" s="39">
        <v>12.364753846153846</v>
      </c>
      <c r="G213" s="44"/>
      <c r="H213" s="41">
        <f t="shared" si="21"/>
        <v>0</v>
      </c>
      <c r="I213" s="35"/>
    </row>
    <row r="214" spans="1:9" ht="15.75" x14ac:dyDescent="0.25">
      <c r="A214" s="32">
        <v>73320822</v>
      </c>
      <c r="B214" s="36" t="s">
        <v>173</v>
      </c>
      <c r="C214" s="37" t="s">
        <v>270</v>
      </c>
      <c r="D214" s="38"/>
      <c r="E214" s="39">
        <v>3.2807103124865833</v>
      </c>
      <c r="F214" s="39">
        <v>3.6087809828571435</v>
      </c>
      <c r="G214" s="45"/>
      <c r="H214" s="41">
        <f t="shared" si="21"/>
        <v>0</v>
      </c>
      <c r="I214" s="35"/>
    </row>
    <row r="215" spans="1:9" ht="15.75" x14ac:dyDescent="0.25">
      <c r="A215" s="32"/>
      <c r="B215" s="36"/>
      <c r="C215" s="37"/>
      <c r="D215" s="38"/>
      <c r="E215" s="39"/>
      <c r="F215" s="39"/>
      <c r="G215" s="46"/>
      <c r="H215"/>
      <c r="I215" s="35"/>
    </row>
    <row r="216" spans="1:9" ht="15.75" x14ac:dyDescent="0.25">
      <c r="A216" s="32"/>
      <c r="B216" s="36"/>
      <c r="C216" s="50" t="s">
        <v>271</v>
      </c>
      <c r="D216" s="38"/>
      <c r="E216" s="39"/>
      <c r="F216" s="39"/>
      <c r="G216" s="46"/>
      <c r="H216"/>
      <c r="I216" s="35"/>
    </row>
    <row r="217" spans="1:9" ht="15.75" x14ac:dyDescent="0.25">
      <c r="A217" s="32">
        <v>73349276</v>
      </c>
      <c r="B217" s="36" t="s">
        <v>145</v>
      </c>
      <c r="C217" s="37" t="s">
        <v>272</v>
      </c>
      <c r="D217" s="38"/>
      <c r="E217" s="39">
        <v>199.97768922853621</v>
      </c>
      <c r="F217" s="39">
        <v>219.9754361538462</v>
      </c>
      <c r="G217" s="40"/>
      <c r="H217" s="41">
        <f t="shared" ref="H217:H218" si="22">F217*G217</f>
        <v>0</v>
      </c>
      <c r="I217" s="35"/>
    </row>
    <row r="218" spans="1:9" ht="15.75" x14ac:dyDescent="0.25">
      <c r="A218" s="32">
        <v>73349123</v>
      </c>
      <c r="B218" s="36" t="s">
        <v>273</v>
      </c>
      <c r="C218" s="37" t="s">
        <v>274</v>
      </c>
      <c r="D218" s="38"/>
      <c r="E218" s="39">
        <v>30.826626803768857</v>
      </c>
      <c r="F218" s="39">
        <v>33.909286093217133</v>
      </c>
      <c r="G218" s="45"/>
      <c r="H218" s="41">
        <f t="shared" si="22"/>
        <v>0</v>
      </c>
      <c r="I218" s="35"/>
    </row>
    <row r="219" spans="1:9" ht="15.75" x14ac:dyDescent="0.25">
      <c r="A219" s="32"/>
      <c r="B219" s="36"/>
      <c r="C219" s="37"/>
      <c r="D219" s="38"/>
      <c r="E219" s="39"/>
      <c r="F219" s="39"/>
      <c r="G219" s="46"/>
      <c r="H219"/>
      <c r="I219" s="35"/>
    </row>
    <row r="220" spans="1:9" ht="15.75" x14ac:dyDescent="0.25">
      <c r="A220" s="32"/>
      <c r="B220" s="36"/>
      <c r="C220" s="50" t="s">
        <v>275</v>
      </c>
      <c r="D220" s="38"/>
      <c r="E220" s="39"/>
      <c r="F220" s="39"/>
      <c r="G220" s="46"/>
      <c r="H220"/>
      <c r="I220" s="35"/>
    </row>
    <row r="221" spans="1:9" ht="15.75" x14ac:dyDescent="0.25">
      <c r="A221" s="32">
        <v>73320653</v>
      </c>
      <c r="B221" s="36" t="s">
        <v>276</v>
      </c>
      <c r="C221" s="37" t="s">
        <v>277</v>
      </c>
      <c r="D221" s="38"/>
      <c r="E221" s="39">
        <v>6.0034291717714288</v>
      </c>
      <c r="F221" s="39">
        <v>6.6037714285714291</v>
      </c>
      <c r="G221" s="52"/>
      <c r="H221" s="41">
        <f t="shared" ref="H221" si="23">F221*G221</f>
        <v>0</v>
      </c>
      <c r="I221" s="35"/>
    </row>
    <row r="222" spans="1:9" ht="15.75" x14ac:dyDescent="0.25">
      <c r="A222" s="32"/>
      <c r="B222" s="36"/>
      <c r="C222" s="37"/>
      <c r="D222" s="38"/>
      <c r="E222" s="39"/>
      <c r="F222" s="39"/>
      <c r="G222" s="46"/>
      <c r="H222"/>
      <c r="I222" s="35"/>
    </row>
    <row r="223" spans="1:9" ht="15.75" x14ac:dyDescent="0.25">
      <c r="A223" s="32"/>
      <c r="B223" s="36"/>
      <c r="C223" s="50" t="s">
        <v>278</v>
      </c>
      <c r="D223" s="38"/>
      <c r="E223" s="39"/>
      <c r="F223" s="39"/>
      <c r="G223" s="46"/>
      <c r="H223"/>
      <c r="I223" s="35"/>
    </row>
    <row r="224" spans="1:9" ht="15.75" x14ac:dyDescent="0.25">
      <c r="A224" s="32" t="s">
        <v>279</v>
      </c>
      <c r="B224" s="36" t="s">
        <v>84</v>
      </c>
      <c r="C224" s="37" t="s">
        <v>280</v>
      </c>
      <c r="D224" s="38"/>
      <c r="E224" s="39">
        <v>14.687064485947678</v>
      </c>
      <c r="F224" s="39">
        <v>16.155769318965515</v>
      </c>
      <c r="G224" s="40"/>
      <c r="H224" s="41">
        <f t="shared" ref="H224:H229" si="24">F224*G224</f>
        <v>0</v>
      </c>
      <c r="I224" s="35"/>
    </row>
    <row r="225" spans="1:9" ht="15.75" x14ac:dyDescent="0.25">
      <c r="A225" s="32" t="s">
        <v>281</v>
      </c>
      <c r="B225" s="36" t="s">
        <v>84</v>
      </c>
      <c r="C225" s="37" t="s">
        <v>282</v>
      </c>
      <c r="D225" s="38"/>
      <c r="E225" s="39">
        <v>14.687064485947678</v>
      </c>
      <c r="F225" s="39">
        <v>16.155769318965515</v>
      </c>
      <c r="G225" s="44"/>
      <c r="H225" s="41">
        <f t="shared" si="24"/>
        <v>0</v>
      </c>
      <c r="I225" s="35"/>
    </row>
    <row r="226" spans="1:9" ht="15.75" x14ac:dyDescent="0.25">
      <c r="A226" s="32" t="s">
        <v>283</v>
      </c>
      <c r="B226" s="36" t="s">
        <v>84</v>
      </c>
      <c r="C226" s="37" t="s">
        <v>284</v>
      </c>
      <c r="D226" s="38"/>
      <c r="E226" s="39">
        <v>14.687064485947678</v>
      </c>
      <c r="F226" s="39">
        <v>16.155769318965515</v>
      </c>
      <c r="G226" s="44"/>
      <c r="H226" s="41">
        <f t="shared" si="24"/>
        <v>0</v>
      </c>
      <c r="I226" s="35"/>
    </row>
    <row r="227" spans="1:9" ht="15.75" x14ac:dyDescent="0.25">
      <c r="A227" s="32" t="s">
        <v>285</v>
      </c>
      <c r="B227" s="36" t="s">
        <v>84</v>
      </c>
      <c r="C227" s="37" t="s">
        <v>286</v>
      </c>
      <c r="D227" s="38"/>
      <c r="E227" s="39">
        <v>14.687064485947678</v>
      </c>
      <c r="F227" s="39">
        <v>16.155769318965515</v>
      </c>
      <c r="G227" s="44"/>
      <c r="H227" s="41">
        <f t="shared" si="24"/>
        <v>0</v>
      </c>
      <c r="I227" s="35"/>
    </row>
    <row r="228" spans="1:9" ht="15.75" x14ac:dyDescent="0.25">
      <c r="A228" s="32" t="s">
        <v>287</v>
      </c>
      <c r="B228" s="36" t="s">
        <v>84</v>
      </c>
      <c r="C228" s="37" t="s">
        <v>288</v>
      </c>
      <c r="D228" s="38"/>
      <c r="E228" s="39">
        <v>14.687064485947678</v>
      </c>
      <c r="F228" s="39">
        <v>16.155769318965515</v>
      </c>
      <c r="G228" s="44"/>
      <c r="H228" s="41">
        <f t="shared" si="24"/>
        <v>0</v>
      </c>
      <c r="I228" s="35"/>
    </row>
    <row r="229" spans="1:9" ht="15.75" x14ac:dyDescent="0.25">
      <c r="A229" s="32" t="s">
        <v>289</v>
      </c>
      <c r="B229" s="36" t="s">
        <v>84</v>
      </c>
      <c r="C229" s="37" t="s">
        <v>290</v>
      </c>
      <c r="D229" s="38"/>
      <c r="E229" s="39">
        <v>14.687064485947678</v>
      </c>
      <c r="F229" s="39">
        <v>16.155769318965515</v>
      </c>
      <c r="G229" s="45"/>
      <c r="H229" s="41">
        <f t="shared" si="24"/>
        <v>0</v>
      </c>
      <c r="I229" s="35"/>
    </row>
    <row r="230" spans="1:9" ht="15.75" x14ac:dyDescent="0.25">
      <c r="A230" s="32">
        <v>73320383</v>
      </c>
      <c r="B230" s="36" t="s">
        <v>291</v>
      </c>
      <c r="C230" s="37" t="s">
        <v>292</v>
      </c>
      <c r="D230" s="38"/>
      <c r="E230" s="39"/>
      <c r="F230" s="39"/>
      <c r="G230" s="46"/>
      <c r="H230"/>
      <c r="I230" s="35"/>
    </row>
    <row r="231" spans="1:9" ht="15.75" x14ac:dyDescent="0.25">
      <c r="A231" s="32" t="s">
        <v>293</v>
      </c>
      <c r="B231" s="36" t="s">
        <v>173</v>
      </c>
      <c r="C231" s="37" t="s">
        <v>294</v>
      </c>
      <c r="D231" s="38"/>
      <c r="E231" s="39">
        <v>2.7310599873916863</v>
      </c>
      <c r="F231" s="39">
        <v>3.0041656857142862</v>
      </c>
      <c r="G231" s="40"/>
      <c r="H231" s="41">
        <f t="shared" ref="H231:H237" si="25">F231*G231</f>
        <v>0</v>
      </c>
      <c r="I231" s="35"/>
    </row>
    <row r="232" spans="1:9" ht="15.75" x14ac:dyDescent="0.25">
      <c r="A232" s="32" t="s">
        <v>295</v>
      </c>
      <c r="B232" s="36" t="s">
        <v>173</v>
      </c>
      <c r="C232" s="37" t="s">
        <v>296</v>
      </c>
      <c r="D232" s="38"/>
      <c r="E232" s="39">
        <v>2.7310599873916863</v>
      </c>
      <c r="F232" s="39">
        <v>3.0041656857142862</v>
      </c>
      <c r="G232" s="44"/>
      <c r="H232" s="41">
        <f t="shared" si="25"/>
        <v>0</v>
      </c>
      <c r="I232" s="35"/>
    </row>
    <row r="233" spans="1:9" ht="15.75" x14ac:dyDescent="0.25">
      <c r="A233" s="32" t="s">
        <v>297</v>
      </c>
      <c r="B233" s="36" t="s">
        <v>173</v>
      </c>
      <c r="C233" s="37" t="s">
        <v>298</v>
      </c>
      <c r="D233" s="38"/>
      <c r="E233" s="39">
        <v>2.7310599873916863</v>
      </c>
      <c r="F233" s="39">
        <v>3.0041656857142862</v>
      </c>
      <c r="G233" s="44"/>
      <c r="H233" s="41">
        <f t="shared" si="25"/>
        <v>0</v>
      </c>
      <c r="I233" s="35"/>
    </row>
    <row r="234" spans="1:9" ht="15.75" x14ac:dyDescent="0.25">
      <c r="A234" s="32" t="s">
        <v>299</v>
      </c>
      <c r="B234" s="36" t="s">
        <v>173</v>
      </c>
      <c r="C234" s="37" t="s">
        <v>300</v>
      </c>
      <c r="D234" s="38"/>
      <c r="E234" s="39">
        <v>2.7310599873916863</v>
      </c>
      <c r="F234" s="39">
        <v>3.0041656857142862</v>
      </c>
      <c r="G234" s="44"/>
      <c r="H234" s="41">
        <f t="shared" si="25"/>
        <v>0</v>
      </c>
      <c r="I234" s="35"/>
    </row>
    <row r="235" spans="1:9" ht="15.75" x14ac:dyDescent="0.25">
      <c r="A235" s="32" t="s">
        <v>301</v>
      </c>
      <c r="B235" s="36" t="s">
        <v>173</v>
      </c>
      <c r="C235" s="37" t="s">
        <v>302</v>
      </c>
      <c r="D235" s="38"/>
      <c r="E235" s="39">
        <v>2.7310599873916863</v>
      </c>
      <c r="F235" s="39">
        <v>3.0041656857142862</v>
      </c>
      <c r="G235" s="44"/>
      <c r="H235" s="41">
        <f t="shared" si="25"/>
        <v>0</v>
      </c>
      <c r="I235" s="35"/>
    </row>
    <row r="236" spans="1:9" ht="15.75" x14ac:dyDescent="0.25">
      <c r="A236" s="32" t="s">
        <v>303</v>
      </c>
      <c r="B236" s="36" t="s">
        <v>173</v>
      </c>
      <c r="C236" s="37" t="s">
        <v>304</v>
      </c>
      <c r="D236" s="38"/>
      <c r="E236" s="39">
        <v>2.7310599873916863</v>
      </c>
      <c r="F236" s="39">
        <v>3.0041656857142862</v>
      </c>
      <c r="G236" s="44"/>
      <c r="H236" s="41">
        <f t="shared" si="25"/>
        <v>0</v>
      </c>
      <c r="I236" s="35"/>
    </row>
    <row r="237" spans="1:9" ht="15.75" x14ac:dyDescent="0.25">
      <c r="A237" s="32">
        <v>73315562</v>
      </c>
      <c r="B237" s="36" t="s">
        <v>291</v>
      </c>
      <c r="C237" s="37" t="s">
        <v>305</v>
      </c>
      <c r="D237" s="38"/>
      <c r="E237" s="39">
        <v>94.545463999999996</v>
      </c>
      <c r="F237" s="39">
        <v>104</v>
      </c>
      <c r="G237" s="45"/>
      <c r="H237" s="41">
        <f t="shared" si="25"/>
        <v>0</v>
      </c>
      <c r="I237" s="35"/>
    </row>
    <row r="238" spans="1:9" ht="15.75" x14ac:dyDescent="0.25">
      <c r="A238" s="32"/>
      <c r="B238" s="36"/>
      <c r="C238" s="37"/>
      <c r="D238" s="38"/>
      <c r="E238" s="39"/>
      <c r="F238" s="39"/>
      <c r="G238" s="46"/>
      <c r="H238"/>
      <c r="I238" s="35"/>
    </row>
    <row r="239" spans="1:9" ht="15.75" x14ac:dyDescent="0.25">
      <c r="A239" s="32"/>
      <c r="B239" s="36"/>
      <c r="C239" s="50" t="s">
        <v>306</v>
      </c>
      <c r="D239" s="38"/>
      <c r="E239" s="39"/>
      <c r="F239" s="39"/>
      <c r="G239" s="46"/>
      <c r="H239"/>
      <c r="I239" s="35"/>
    </row>
    <row r="240" spans="1:9" ht="15.75" x14ac:dyDescent="0.25">
      <c r="A240" s="32" t="s">
        <v>307</v>
      </c>
      <c r="B240" s="36" t="s">
        <v>268</v>
      </c>
      <c r="C240" s="37" t="s">
        <v>308</v>
      </c>
      <c r="D240" s="38"/>
      <c r="E240" s="39">
        <v>23.717197077795007</v>
      </c>
      <c r="F240" s="39">
        <v>26.08891417668309</v>
      </c>
      <c r="G240" s="52"/>
      <c r="H240" s="41">
        <f t="shared" ref="H240" si="26">F240*G240</f>
        <v>0</v>
      </c>
      <c r="I240" s="35"/>
    </row>
    <row r="241" spans="1:9" ht="15.75" x14ac:dyDescent="0.25">
      <c r="A241" s="32"/>
      <c r="B241" s="36"/>
      <c r="C241"/>
      <c r="D241" s="38"/>
      <c r="E241" s="39"/>
      <c r="F241" s="39"/>
      <c r="G241" s="46"/>
      <c r="H241"/>
      <c r="I241" s="35"/>
    </row>
    <row r="242" spans="1:9" ht="15.75" x14ac:dyDescent="0.25">
      <c r="A242" s="32"/>
      <c r="B242" s="36"/>
      <c r="C242" s="47" t="s">
        <v>309</v>
      </c>
      <c r="D242" s="38"/>
      <c r="E242" s="39"/>
      <c r="F242" s="39"/>
      <c r="G242" s="46"/>
      <c r="H242"/>
      <c r="I242" s="35"/>
    </row>
    <row r="243" spans="1:9" ht="15.75" x14ac:dyDescent="0.25">
      <c r="A243" s="32" t="s">
        <v>310</v>
      </c>
      <c r="B243" s="36" t="s">
        <v>311</v>
      </c>
      <c r="C243" s="37" t="s">
        <v>312</v>
      </c>
      <c r="D243" s="38"/>
      <c r="E243" s="39">
        <v>177.2659268175</v>
      </c>
      <c r="F243" s="39">
        <v>194.99250000000001</v>
      </c>
      <c r="G243" s="40"/>
      <c r="H243" s="41">
        <f t="shared" ref="H243:H264" si="27">F243*G243</f>
        <v>0</v>
      </c>
      <c r="I243" s="35"/>
    </row>
    <row r="244" spans="1:9" ht="15.75" x14ac:dyDescent="0.25">
      <c r="A244" s="32" t="s">
        <v>313</v>
      </c>
      <c r="B244" s="36" t="s">
        <v>84</v>
      </c>
      <c r="C244" s="37" t="s">
        <v>314</v>
      </c>
      <c r="D244" s="38"/>
      <c r="E244" s="39">
        <v>10.327273759999999</v>
      </c>
      <c r="F244" s="39">
        <v>11.36</v>
      </c>
      <c r="G244" s="44"/>
      <c r="H244" s="41">
        <f t="shared" si="27"/>
        <v>0</v>
      </c>
      <c r="I244" s="35"/>
    </row>
    <row r="245" spans="1:9" ht="15.75" x14ac:dyDescent="0.25">
      <c r="A245" s="32" t="s">
        <v>315</v>
      </c>
      <c r="B245" s="36" t="s">
        <v>84</v>
      </c>
      <c r="C245" s="37" t="s">
        <v>316</v>
      </c>
      <c r="D245" s="38"/>
      <c r="E245" s="39">
        <v>10.327273759999999</v>
      </c>
      <c r="F245" s="39">
        <v>11.36</v>
      </c>
      <c r="G245" s="44"/>
      <c r="H245" s="41">
        <f t="shared" si="27"/>
        <v>0</v>
      </c>
      <c r="I245" s="35"/>
    </row>
    <row r="246" spans="1:9" ht="15.75" x14ac:dyDescent="0.25">
      <c r="A246" s="32" t="s">
        <v>317</v>
      </c>
      <c r="B246" s="36" t="s">
        <v>69</v>
      </c>
      <c r="C246" s="37" t="s">
        <v>318</v>
      </c>
      <c r="D246" s="38"/>
      <c r="E246" s="39">
        <v>11.78181936</v>
      </c>
      <c r="F246" s="39">
        <v>12.959999999999999</v>
      </c>
      <c r="G246" s="44"/>
      <c r="H246" s="41">
        <f t="shared" si="27"/>
        <v>0</v>
      </c>
      <c r="I246" s="35"/>
    </row>
    <row r="247" spans="1:9" ht="15.75" x14ac:dyDescent="0.25">
      <c r="A247" s="32" t="s">
        <v>319</v>
      </c>
      <c r="B247" s="36" t="s">
        <v>69</v>
      </c>
      <c r="C247" s="37" t="s">
        <v>320</v>
      </c>
      <c r="D247" s="38"/>
      <c r="E247" s="39">
        <v>11.78181936</v>
      </c>
      <c r="F247" s="39">
        <v>12.959999999999999</v>
      </c>
      <c r="G247" s="44"/>
      <c r="H247" s="41">
        <f t="shared" si="27"/>
        <v>0</v>
      </c>
      <c r="I247" s="35"/>
    </row>
    <row r="248" spans="1:9" ht="15.75" x14ac:dyDescent="0.25">
      <c r="A248" s="32" t="s">
        <v>321</v>
      </c>
      <c r="B248" s="36" t="s">
        <v>69</v>
      </c>
      <c r="C248" s="37" t="s">
        <v>322</v>
      </c>
      <c r="D248" s="38"/>
      <c r="E248" s="39">
        <v>11.78181936</v>
      </c>
      <c r="F248" s="39">
        <v>12.959999999999999</v>
      </c>
      <c r="G248" s="44"/>
      <c r="H248" s="41">
        <f t="shared" si="27"/>
        <v>0</v>
      </c>
      <c r="I248" s="35"/>
    </row>
    <row r="249" spans="1:9" ht="15.75" x14ac:dyDescent="0.25">
      <c r="A249" s="32" t="s">
        <v>323</v>
      </c>
      <c r="B249" s="36" t="s">
        <v>69</v>
      </c>
      <c r="C249" s="37" t="s">
        <v>324</v>
      </c>
      <c r="D249" s="38"/>
      <c r="E249" s="39">
        <v>51.41818696</v>
      </c>
      <c r="F249" s="39">
        <v>56.56</v>
      </c>
      <c r="G249" s="44"/>
      <c r="H249" s="41">
        <f t="shared" si="27"/>
        <v>0</v>
      </c>
      <c r="I249" s="35"/>
    </row>
    <row r="250" spans="1:9" ht="15.75" x14ac:dyDescent="0.25">
      <c r="A250" s="32" t="s">
        <v>325</v>
      </c>
      <c r="B250" s="36" t="s">
        <v>326</v>
      </c>
      <c r="C250" s="37" t="s">
        <v>327</v>
      </c>
      <c r="D250" s="38"/>
      <c r="E250" s="39">
        <v>12.50909216</v>
      </c>
      <c r="F250" s="39">
        <v>13.76</v>
      </c>
      <c r="G250" s="44"/>
      <c r="H250" s="41">
        <f t="shared" si="27"/>
        <v>0</v>
      </c>
      <c r="I250" s="35"/>
    </row>
    <row r="251" spans="1:9" ht="15.75" x14ac:dyDescent="0.25">
      <c r="A251" s="32" t="s">
        <v>328</v>
      </c>
      <c r="B251" s="36" t="s">
        <v>84</v>
      </c>
      <c r="C251" s="37" t="s">
        <v>329</v>
      </c>
      <c r="D251" s="38"/>
      <c r="E251" s="39">
        <v>11.709092080000001</v>
      </c>
      <c r="F251" s="39">
        <v>12.88</v>
      </c>
      <c r="G251" s="44"/>
      <c r="H251" s="41">
        <f t="shared" si="27"/>
        <v>0</v>
      </c>
      <c r="I251" s="35"/>
    </row>
    <row r="252" spans="1:9" ht="15.75" x14ac:dyDescent="0.25">
      <c r="A252" s="32" t="s">
        <v>330</v>
      </c>
      <c r="B252" s="36" t="s">
        <v>326</v>
      </c>
      <c r="C252" s="37" t="s">
        <v>331</v>
      </c>
      <c r="D252" s="38"/>
      <c r="E252" s="39">
        <v>19.49091104</v>
      </c>
      <c r="F252" s="39">
        <v>21.44</v>
      </c>
      <c r="G252" s="44"/>
      <c r="H252" s="41">
        <f t="shared" si="27"/>
        <v>0</v>
      </c>
      <c r="I252" s="35"/>
    </row>
    <row r="253" spans="1:9" ht="15.75" x14ac:dyDescent="0.25">
      <c r="A253" s="32" t="s">
        <v>332</v>
      </c>
      <c r="B253" s="36" t="s">
        <v>326</v>
      </c>
      <c r="C253" s="37" t="s">
        <v>333</v>
      </c>
      <c r="D253" s="38"/>
      <c r="E253" s="39">
        <v>19.49091104</v>
      </c>
      <c r="F253" s="39">
        <v>21.44</v>
      </c>
      <c r="G253" s="44"/>
      <c r="H253" s="41">
        <f t="shared" si="27"/>
        <v>0</v>
      </c>
      <c r="I253" s="35"/>
    </row>
    <row r="254" spans="1:9" ht="15.75" x14ac:dyDescent="0.25">
      <c r="A254" s="32" t="s">
        <v>334</v>
      </c>
      <c r="B254" s="36" t="s">
        <v>326</v>
      </c>
      <c r="C254" s="37" t="s">
        <v>335</v>
      </c>
      <c r="D254" s="38"/>
      <c r="E254" s="39">
        <v>19.49091104</v>
      </c>
      <c r="F254" s="39">
        <v>21.44</v>
      </c>
      <c r="G254" s="44"/>
      <c r="H254" s="41">
        <f t="shared" si="27"/>
        <v>0</v>
      </c>
      <c r="I254" s="35"/>
    </row>
    <row r="255" spans="1:9" ht="15.75" x14ac:dyDescent="0.25">
      <c r="A255" s="32" t="s">
        <v>336</v>
      </c>
      <c r="B255" s="36" t="s">
        <v>69</v>
      </c>
      <c r="C255" s="37" t="s">
        <v>337</v>
      </c>
      <c r="D255" s="38"/>
      <c r="E255" s="39">
        <v>13.163637680000001</v>
      </c>
      <c r="F255" s="39">
        <v>14.48</v>
      </c>
      <c r="G255" s="44"/>
      <c r="H255" s="41">
        <f t="shared" si="27"/>
        <v>0</v>
      </c>
      <c r="I255" s="35"/>
    </row>
    <row r="256" spans="1:9" ht="15.75" x14ac:dyDescent="0.25">
      <c r="A256" s="32" t="s">
        <v>338</v>
      </c>
      <c r="B256" s="36" t="s">
        <v>69</v>
      </c>
      <c r="C256" s="37" t="s">
        <v>339</v>
      </c>
      <c r="D256" s="38"/>
      <c r="E256" s="39">
        <v>13.163637680000001</v>
      </c>
      <c r="F256" s="39">
        <v>14.48</v>
      </c>
      <c r="G256" s="44"/>
      <c r="H256" s="41">
        <f t="shared" si="27"/>
        <v>0</v>
      </c>
      <c r="I256" s="35"/>
    </row>
    <row r="257" spans="1:9" ht="15.75" x14ac:dyDescent="0.25">
      <c r="A257" s="32" t="s">
        <v>340</v>
      </c>
      <c r="B257" s="36" t="s">
        <v>84</v>
      </c>
      <c r="C257" s="37" t="s">
        <v>341</v>
      </c>
      <c r="D257" s="38"/>
      <c r="E257" s="39">
        <v>11.709092080000001</v>
      </c>
      <c r="F257" s="39">
        <v>12.88</v>
      </c>
      <c r="G257" s="44"/>
      <c r="H257" s="41">
        <f t="shared" si="27"/>
        <v>0</v>
      </c>
      <c r="I257" s="35"/>
    </row>
    <row r="258" spans="1:9" ht="15.75" x14ac:dyDescent="0.25">
      <c r="A258" s="32" t="s">
        <v>342</v>
      </c>
      <c r="B258" s="36" t="s">
        <v>343</v>
      </c>
      <c r="C258" s="37" t="s">
        <v>344</v>
      </c>
      <c r="D258" s="38"/>
      <c r="E258" s="39">
        <v>5.0454550500000011</v>
      </c>
      <c r="F258" s="39">
        <v>5.5500000000000007</v>
      </c>
      <c r="G258" s="44"/>
      <c r="H258" s="41">
        <f t="shared" si="27"/>
        <v>0</v>
      </c>
      <c r="I258" s="35"/>
    </row>
    <row r="259" spans="1:9" ht="15.75" x14ac:dyDescent="0.25">
      <c r="A259" s="32" t="s">
        <v>345</v>
      </c>
      <c r="B259" s="36" t="s">
        <v>343</v>
      </c>
      <c r="C259" s="37" t="s">
        <v>346</v>
      </c>
      <c r="D259" s="38"/>
      <c r="E259" s="39">
        <v>5.0454550500000011</v>
      </c>
      <c r="F259" s="39">
        <v>5.5500000000000007</v>
      </c>
      <c r="G259" s="44"/>
      <c r="H259" s="41">
        <f t="shared" si="27"/>
        <v>0</v>
      </c>
      <c r="I259" s="35"/>
    </row>
    <row r="260" spans="1:9" ht="15.75" x14ac:dyDescent="0.25">
      <c r="A260" s="32" t="s">
        <v>347</v>
      </c>
      <c r="B260" s="36" t="s">
        <v>22</v>
      </c>
      <c r="C260" s="37" t="s">
        <v>348</v>
      </c>
      <c r="D260" s="38"/>
      <c r="E260" s="39">
        <v>4.9772732249999994</v>
      </c>
      <c r="F260" s="39">
        <v>5.4749999999999996</v>
      </c>
      <c r="G260" s="44"/>
      <c r="H260" s="41">
        <f t="shared" si="27"/>
        <v>0</v>
      </c>
      <c r="I260" s="35"/>
    </row>
    <row r="261" spans="1:9" ht="15.75" x14ac:dyDescent="0.25">
      <c r="A261" s="32" t="s">
        <v>349</v>
      </c>
      <c r="B261" s="36" t="s">
        <v>22</v>
      </c>
      <c r="C261" s="37" t="s">
        <v>350</v>
      </c>
      <c r="D261" s="38"/>
      <c r="E261" s="39">
        <v>4.9772732249999994</v>
      </c>
      <c r="F261" s="39">
        <v>5.4749999999999996</v>
      </c>
      <c r="G261" s="44"/>
      <c r="H261" s="41">
        <f t="shared" si="27"/>
        <v>0</v>
      </c>
      <c r="I261" s="35"/>
    </row>
    <row r="262" spans="1:9" ht="15.75" x14ac:dyDescent="0.25">
      <c r="A262" s="32" t="s">
        <v>351</v>
      </c>
      <c r="B262" s="36" t="s">
        <v>22</v>
      </c>
      <c r="C262" s="37" t="s">
        <v>352</v>
      </c>
      <c r="D262" s="38"/>
      <c r="E262" s="39">
        <v>4.9772732249999994</v>
      </c>
      <c r="F262" s="39">
        <v>5.4749999999999996</v>
      </c>
      <c r="G262" s="44"/>
      <c r="H262" s="41">
        <f t="shared" si="27"/>
        <v>0</v>
      </c>
      <c r="I262" s="35"/>
    </row>
    <row r="263" spans="1:9" ht="15.75" x14ac:dyDescent="0.25">
      <c r="A263" s="32" t="s">
        <v>353</v>
      </c>
      <c r="B263" s="36" t="s">
        <v>22</v>
      </c>
      <c r="C263" s="37" t="s">
        <v>354</v>
      </c>
      <c r="D263" s="38"/>
      <c r="E263" s="39">
        <v>4.9772732249999994</v>
      </c>
      <c r="F263" s="39">
        <v>5.4749999999999996</v>
      </c>
      <c r="G263" s="44"/>
      <c r="H263" s="41">
        <f t="shared" si="27"/>
        <v>0</v>
      </c>
      <c r="I263" s="35"/>
    </row>
    <row r="264" spans="1:9" ht="15.75" x14ac:dyDescent="0.25">
      <c r="A264" s="32" t="s">
        <v>355</v>
      </c>
      <c r="B264" s="36" t="s">
        <v>22</v>
      </c>
      <c r="C264" s="37" t="s">
        <v>356</v>
      </c>
      <c r="D264" s="38"/>
      <c r="E264" s="39">
        <v>4.9772732249999994</v>
      </c>
      <c r="F264" s="39">
        <v>5.4749999999999996</v>
      </c>
      <c r="G264" s="45"/>
      <c r="H264" s="41">
        <f t="shared" si="27"/>
        <v>0</v>
      </c>
      <c r="I264" s="35"/>
    </row>
    <row r="265" spans="1:9" ht="15.75" x14ac:dyDescent="0.25">
      <c r="A265" s="32"/>
      <c r="B265" s="36"/>
      <c r="C265"/>
      <c r="D265" s="38"/>
      <c r="E265" s="39"/>
      <c r="F265" s="39"/>
      <c r="G265" s="46"/>
      <c r="H265"/>
      <c r="I265" s="35"/>
    </row>
    <row r="266" spans="1:9" ht="15.75" x14ac:dyDescent="0.25">
      <c r="A266" s="32"/>
      <c r="B266" s="36"/>
      <c r="C266" s="34" t="s">
        <v>357</v>
      </c>
      <c r="D266" s="38"/>
      <c r="E266" s="39"/>
      <c r="F266" s="39"/>
      <c r="G266" s="46"/>
      <c r="H266"/>
      <c r="I266" s="35"/>
    </row>
    <row r="267" spans="1:9" ht="15.75" x14ac:dyDescent="0.25">
      <c r="A267" s="32" t="s">
        <v>358</v>
      </c>
      <c r="B267" s="36" t="s">
        <v>359</v>
      </c>
      <c r="C267" s="37" t="s">
        <v>360</v>
      </c>
      <c r="D267" s="38"/>
      <c r="E267" s="39">
        <v>16.2195470765</v>
      </c>
      <c r="F267" s="39">
        <v>17.8415</v>
      </c>
      <c r="G267" s="40"/>
      <c r="H267" s="41">
        <f t="shared" ref="H267:H275" si="28">F267*G267</f>
        <v>0</v>
      </c>
      <c r="I267" s="35"/>
    </row>
    <row r="268" spans="1:9" ht="15.75" x14ac:dyDescent="0.25">
      <c r="A268" s="32" t="s">
        <v>361</v>
      </c>
      <c r="B268" s="36" t="s">
        <v>359</v>
      </c>
      <c r="C268" s="37" t="s">
        <v>362</v>
      </c>
      <c r="D268" s="38"/>
      <c r="E268" s="39">
        <v>19.310456476499997</v>
      </c>
      <c r="F268" s="39">
        <v>21.241499999999998</v>
      </c>
      <c r="G268" s="44"/>
      <c r="H268" s="41">
        <f t="shared" si="28"/>
        <v>0</v>
      </c>
      <c r="I268" s="35"/>
    </row>
    <row r="269" spans="1:9" ht="15.75" x14ac:dyDescent="0.25">
      <c r="A269" s="32" t="s">
        <v>363</v>
      </c>
      <c r="B269" s="36" t="s">
        <v>359</v>
      </c>
      <c r="C269" s="37" t="s">
        <v>364</v>
      </c>
      <c r="D269" s="38"/>
      <c r="E269" s="39">
        <v>14.674092376500001</v>
      </c>
      <c r="F269" s="39">
        <v>16.141500000000001</v>
      </c>
      <c r="G269" s="44"/>
      <c r="H269" s="41">
        <f t="shared" si="28"/>
        <v>0</v>
      </c>
      <c r="I269" s="35"/>
    </row>
    <row r="270" spans="1:9" ht="15.75" x14ac:dyDescent="0.25">
      <c r="A270" s="32" t="s">
        <v>365</v>
      </c>
      <c r="B270" s="36" t="s">
        <v>359</v>
      </c>
      <c r="C270" s="37" t="s">
        <v>366</v>
      </c>
      <c r="D270" s="38"/>
      <c r="E270" s="39">
        <v>15.446819726499999</v>
      </c>
      <c r="F270" s="39">
        <v>16.991499999999998</v>
      </c>
      <c r="G270" s="44"/>
      <c r="H270" s="41">
        <f t="shared" si="28"/>
        <v>0</v>
      </c>
      <c r="I270" s="35"/>
    </row>
    <row r="271" spans="1:9" ht="15.75" x14ac:dyDescent="0.25">
      <c r="A271" s="32" t="s">
        <v>367</v>
      </c>
      <c r="B271" s="36" t="s">
        <v>359</v>
      </c>
      <c r="C271" s="37" t="s">
        <v>368</v>
      </c>
      <c r="D271" s="38"/>
      <c r="E271" s="39">
        <v>15.446819726499999</v>
      </c>
      <c r="F271" s="39">
        <v>16.991499999999998</v>
      </c>
      <c r="G271" s="44"/>
      <c r="H271" s="41">
        <f t="shared" si="28"/>
        <v>0</v>
      </c>
      <c r="I271" s="35"/>
    </row>
    <row r="272" spans="1:9" ht="15.75" x14ac:dyDescent="0.25">
      <c r="A272" s="32" t="s">
        <v>369</v>
      </c>
      <c r="B272" s="36" t="s">
        <v>359</v>
      </c>
      <c r="C272" s="37" t="s">
        <v>370</v>
      </c>
      <c r="D272" s="38"/>
      <c r="E272" s="39">
        <v>23.174093226499998</v>
      </c>
      <c r="F272" s="39">
        <v>25.491499999999998</v>
      </c>
      <c r="G272" s="44"/>
      <c r="H272" s="41">
        <f t="shared" si="28"/>
        <v>0</v>
      </c>
      <c r="I272" s="35"/>
    </row>
    <row r="273" spans="1:9" ht="15.75" x14ac:dyDescent="0.25">
      <c r="A273" s="32" t="s">
        <v>371</v>
      </c>
      <c r="B273" s="36" t="s">
        <v>359</v>
      </c>
      <c r="C273" s="37" t="s">
        <v>372</v>
      </c>
      <c r="D273" s="38"/>
      <c r="E273" s="39">
        <v>38.628640226500004</v>
      </c>
      <c r="F273" s="39">
        <v>42.491500000000002</v>
      </c>
      <c r="G273" s="44"/>
      <c r="H273" s="41">
        <f t="shared" si="28"/>
        <v>0</v>
      </c>
      <c r="I273" s="35"/>
    </row>
    <row r="274" spans="1:9" ht="15.75" x14ac:dyDescent="0.25">
      <c r="A274" s="32" t="s">
        <v>373</v>
      </c>
      <c r="B274" s="36" t="s">
        <v>359</v>
      </c>
      <c r="C274" s="37" t="s">
        <v>374</v>
      </c>
      <c r="D274" s="38"/>
      <c r="E274" s="39">
        <v>23.174093226499998</v>
      </c>
      <c r="F274" s="39">
        <v>25.491499999999998</v>
      </c>
      <c r="G274" s="44"/>
      <c r="H274" s="41">
        <f t="shared" si="28"/>
        <v>0</v>
      </c>
      <c r="I274" s="35"/>
    </row>
    <row r="275" spans="1:9" ht="15.75" x14ac:dyDescent="0.25">
      <c r="A275" s="32" t="s">
        <v>375</v>
      </c>
      <c r="B275" s="36" t="s">
        <v>359</v>
      </c>
      <c r="C275" s="37" t="s">
        <v>376</v>
      </c>
      <c r="D275" s="38"/>
      <c r="E275" s="39">
        <v>16.2195470765</v>
      </c>
      <c r="F275" s="39">
        <v>17.8415</v>
      </c>
      <c r="G275" s="45"/>
      <c r="H275" s="41">
        <f t="shared" si="28"/>
        <v>0</v>
      </c>
      <c r="I275" s="35"/>
    </row>
    <row r="276" spans="1:9" ht="15.75" x14ac:dyDescent="0.25">
      <c r="A276" s="32"/>
      <c r="B276" s="36" t="s">
        <v>29</v>
      </c>
      <c r="C276" s="37" t="s">
        <v>377</v>
      </c>
      <c r="D276" s="38"/>
      <c r="E276" s="39"/>
      <c r="F276" s="39"/>
      <c r="G276" s="46"/>
      <c r="H276"/>
      <c r="I276" s="35"/>
    </row>
    <row r="277" spans="1:9" ht="15.75" x14ac:dyDescent="0.25">
      <c r="A277" s="32"/>
      <c r="B277" s="36"/>
      <c r="C277"/>
      <c r="D277" s="38"/>
      <c r="E277" s="39"/>
      <c r="F277" s="39"/>
      <c r="G277" s="46"/>
      <c r="H277"/>
      <c r="I277" s="35"/>
    </row>
    <row r="278" spans="1:9" ht="15.75" x14ac:dyDescent="0.25">
      <c r="A278" s="32"/>
      <c r="B278" s="36"/>
      <c r="C278" s="47" t="s">
        <v>378</v>
      </c>
      <c r="D278" s="38"/>
      <c r="E278" s="39"/>
      <c r="F278" s="39"/>
      <c r="G278" s="46"/>
      <c r="H278"/>
      <c r="I278" s="35"/>
    </row>
    <row r="279" spans="1:9" ht="15.75" x14ac:dyDescent="0.25">
      <c r="A279" s="32" t="s">
        <v>379</v>
      </c>
      <c r="B279" s="36" t="s">
        <v>29</v>
      </c>
      <c r="C279" s="37" t="s">
        <v>380</v>
      </c>
      <c r="D279" s="38"/>
      <c r="E279" s="39">
        <v>7.8409098749999995</v>
      </c>
      <c r="F279" s="39">
        <v>8.625</v>
      </c>
      <c r="G279" s="40"/>
      <c r="H279" s="41">
        <f t="shared" ref="H279:H286" si="29">F279*G279</f>
        <v>0</v>
      </c>
      <c r="I279" s="35"/>
    </row>
    <row r="280" spans="1:9" ht="15.75" x14ac:dyDescent="0.25">
      <c r="A280" s="32" t="s">
        <v>381</v>
      </c>
      <c r="B280" s="36" t="s">
        <v>29</v>
      </c>
      <c r="C280" s="37" t="s">
        <v>382</v>
      </c>
      <c r="D280" s="38"/>
      <c r="E280" s="39">
        <v>5.7954551250000002</v>
      </c>
      <c r="F280" s="39">
        <v>6.375</v>
      </c>
      <c r="G280" s="44"/>
      <c r="H280" s="41">
        <f t="shared" si="29"/>
        <v>0</v>
      </c>
      <c r="I280" s="35"/>
    </row>
    <row r="281" spans="1:9" ht="15.75" x14ac:dyDescent="0.25">
      <c r="A281" s="32" t="s">
        <v>383</v>
      </c>
      <c r="B281" s="36" t="s">
        <v>29</v>
      </c>
      <c r="C281" s="37" t="s">
        <v>384</v>
      </c>
      <c r="D281" s="38"/>
      <c r="E281" s="39">
        <v>24.886366124999999</v>
      </c>
      <c r="F281" s="39">
        <v>27.375</v>
      </c>
      <c r="G281" s="44"/>
      <c r="H281" s="41">
        <f t="shared" si="29"/>
        <v>0</v>
      </c>
      <c r="I281" s="35"/>
    </row>
    <row r="282" spans="1:9" ht="15.75" x14ac:dyDescent="0.25">
      <c r="A282" s="32" t="s">
        <v>385</v>
      </c>
      <c r="B282" s="36" t="s">
        <v>29</v>
      </c>
      <c r="C282" s="37" t="s">
        <v>386</v>
      </c>
      <c r="D282" s="38"/>
      <c r="E282" s="39">
        <v>7.8409098749999995</v>
      </c>
      <c r="F282" s="39">
        <v>8.625</v>
      </c>
      <c r="G282" s="44"/>
      <c r="H282" s="41">
        <f t="shared" si="29"/>
        <v>0</v>
      </c>
      <c r="I282" s="35"/>
    </row>
    <row r="283" spans="1:9" ht="15.75" x14ac:dyDescent="0.25">
      <c r="A283" s="32" t="s">
        <v>387</v>
      </c>
      <c r="B283" s="36" t="s">
        <v>29</v>
      </c>
      <c r="C283" s="37" t="s">
        <v>388</v>
      </c>
      <c r="D283" s="38"/>
      <c r="E283" s="39">
        <v>7.8409098749999995</v>
      </c>
      <c r="F283" s="39">
        <v>8.625</v>
      </c>
      <c r="G283" s="44"/>
      <c r="H283" s="41">
        <f t="shared" si="29"/>
        <v>0</v>
      </c>
      <c r="I283" s="35"/>
    </row>
    <row r="284" spans="1:9" ht="15.75" x14ac:dyDescent="0.25">
      <c r="A284" s="32" t="s">
        <v>389</v>
      </c>
      <c r="B284" s="36" t="s">
        <v>29</v>
      </c>
      <c r="C284" s="37" t="s">
        <v>390</v>
      </c>
      <c r="D284" s="38"/>
      <c r="E284" s="39">
        <v>39.545458500000002</v>
      </c>
      <c r="F284" s="39">
        <v>43.5</v>
      </c>
      <c r="G284" s="44"/>
      <c r="H284" s="41">
        <f t="shared" si="29"/>
        <v>0</v>
      </c>
      <c r="I284" s="35"/>
    </row>
    <row r="285" spans="1:9" ht="15.75" x14ac:dyDescent="0.25">
      <c r="A285" s="32" t="s">
        <v>391</v>
      </c>
      <c r="B285" s="36" t="s">
        <v>29</v>
      </c>
      <c r="C285" s="37" t="s">
        <v>392</v>
      </c>
      <c r="D285" s="38"/>
      <c r="E285" s="39">
        <v>6.8181824999999998</v>
      </c>
      <c r="F285" s="39">
        <v>7.5</v>
      </c>
      <c r="G285" s="44"/>
      <c r="H285" s="41">
        <f t="shared" si="29"/>
        <v>0</v>
      </c>
      <c r="I285" s="35"/>
    </row>
    <row r="286" spans="1:9" ht="15.75" x14ac:dyDescent="0.25">
      <c r="A286" s="32" t="s">
        <v>393</v>
      </c>
      <c r="B286" s="36" t="s">
        <v>29</v>
      </c>
      <c r="C286" s="37" t="s">
        <v>394</v>
      </c>
      <c r="D286" s="38"/>
      <c r="E286" s="39">
        <v>13.977274124999999</v>
      </c>
      <c r="F286" s="39">
        <v>15.375</v>
      </c>
      <c r="G286" s="45"/>
      <c r="H286" s="41">
        <f t="shared" si="29"/>
        <v>0</v>
      </c>
      <c r="I286" s="35"/>
    </row>
    <row r="287" spans="1:9" ht="15.75" x14ac:dyDescent="0.25">
      <c r="A287" s="32"/>
      <c r="B287" s="36"/>
      <c r="C287"/>
      <c r="D287" s="38"/>
      <c r="E287" s="39"/>
      <c r="F287" s="39"/>
      <c r="G287" s="46"/>
      <c r="H287"/>
      <c r="I287" s="35"/>
    </row>
    <row r="288" spans="1:9" ht="15.75" x14ac:dyDescent="0.25">
      <c r="A288" s="32"/>
      <c r="B288" s="36"/>
      <c r="C288" s="34" t="s">
        <v>395</v>
      </c>
      <c r="D288" s="38"/>
      <c r="E288" s="39"/>
      <c r="F288" s="39"/>
      <c r="G288" s="46"/>
      <c r="H288"/>
      <c r="I288" s="35"/>
    </row>
    <row r="289" spans="1:9" ht="15.75" x14ac:dyDescent="0.25">
      <c r="A289" s="32" t="s">
        <v>396</v>
      </c>
      <c r="B289" s="36" t="s">
        <v>359</v>
      </c>
      <c r="C289" s="37" t="s">
        <v>397</v>
      </c>
      <c r="D289" s="38"/>
      <c r="E289" s="39">
        <v>12.727274</v>
      </c>
      <c r="F289" s="39">
        <v>14</v>
      </c>
      <c r="G289" s="40"/>
      <c r="H289" s="41">
        <f t="shared" ref="H289:H300" si="30">F289*G289</f>
        <v>0</v>
      </c>
      <c r="I289" s="35"/>
    </row>
    <row r="290" spans="1:9" ht="15.75" x14ac:dyDescent="0.25">
      <c r="A290" s="32" t="s">
        <v>398</v>
      </c>
      <c r="B290" s="36" t="s">
        <v>276</v>
      </c>
      <c r="C290" s="37" t="s">
        <v>399</v>
      </c>
      <c r="D290" s="38"/>
      <c r="E290" s="39">
        <v>21.810911271999998</v>
      </c>
      <c r="F290" s="39">
        <v>23.991999999999997</v>
      </c>
      <c r="G290" s="44"/>
      <c r="H290" s="41">
        <f t="shared" si="30"/>
        <v>0</v>
      </c>
      <c r="I290" s="35"/>
    </row>
    <row r="291" spans="1:9" ht="15.75" x14ac:dyDescent="0.25">
      <c r="A291" s="32" t="s">
        <v>400</v>
      </c>
      <c r="B291" s="36" t="s">
        <v>401</v>
      </c>
      <c r="C291" s="37" t="s">
        <v>402</v>
      </c>
      <c r="D291" s="38"/>
      <c r="E291" s="39">
        <v>21.810911271999998</v>
      </c>
      <c r="F291" s="39">
        <v>23.991999999999997</v>
      </c>
      <c r="G291" s="44"/>
      <c r="H291" s="41">
        <f t="shared" si="30"/>
        <v>0</v>
      </c>
      <c r="I291" s="35"/>
    </row>
    <row r="292" spans="1:9" ht="15.75" x14ac:dyDescent="0.25">
      <c r="A292" s="32" t="s">
        <v>403</v>
      </c>
      <c r="B292" s="36" t="s">
        <v>401</v>
      </c>
      <c r="C292" s="37" t="s">
        <v>404</v>
      </c>
      <c r="D292" s="38"/>
      <c r="E292" s="39">
        <v>21.810911271999998</v>
      </c>
      <c r="F292" s="39">
        <v>23.991999999999997</v>
      </c>
      <c r="G292" s="44"/>
      <c r="H292" s="41">
        <f t="shared" si="30"/>
        <v>0</v>
      </c>
      <c r="I292" s="35"/>
    </row>
    <row r="293" spans="1:9" ht="15.75" x14ac:dyDescent="0.25">
      <c r="A293" s="32" t="s">
        <v>405</v>
      </c>
      <c r="B293" s="36" t="s">
        <v>401</v>
      </c>
      <c r="C293" s="37" t="s">
        <v>406</v>
      </c>
      <c r="D293" s="38"/>
      <c r="E293" s="39">
        <v>21.810911271999998</v>
      </c>
      <c r="F293" s="39">
        <v>23.991999999999997</v>
      </c>
      <c r="G293" s="44"/>
      <c r="H293" s="41">
        <f t="shared" si="30"/>
        <v>0</v>
      </c>
      <c r="I293" s="35"/>
    </row>
    <row r="294" spans="1:9" ht="15.75" x14ac:dyDescent="0.25">
      <c r="A294" s="32" t="s">
        <v>407</v>
      </c>
      <c r="B294" s="36" t="s">
        <v>401</v>
      </c>
      <c r="C294" s="37" t="s">
        <v>408</v>
      </c>
      <c r="D294" s="38"/>
      <c r="E294" s="39">
        <v>21.810911271999998</v>
      </c>
      <c r="F294" s="39">
        <v>23.991999999999997</v>
      </c>
      <c r="G294" s="44"/>
      <c r="H294" s="41">
        <f t="shared" si="30"/>
        <v>0</v>
      </c>
      <c r="I294" s="35"/>
    </row>
    <row r="295" spans="1:9" ht="15.75" x14ac:dyDescent="0.25">
      <c r="A295" s="32" t="s">
        <v>409</v>
      </c>
      <c r="B295" s="36" t="s">
        <v>401</v>
      </c>
      <c r="C295" s="37" t="s">
        <v>410</v>
      </c>
      <c r="D295" s="38"/>
      <c r="E295" s="39">
        <v>21.810911271999998</v>
      </c>
      <c r="F295" s="39">
        <v>23.991999999999997</v>
      </c>
      <c r="G295" s="44"/>
      <c r="H295" s="41">
        <f t="shared" si="30"/>
        <v>0</v>
      </c>
      <c r="I295" s="35"/>
    </row>
    <row r="296" spans="1:9" ht="15.75" x14ac:dyDescent="0.25">
      <c r="A296" s="32" t="s">
        <v>411</v>
      </c>
      <c r="B296" s="36" t="s">
        <v>401</v>
      </c>
      <c r="C296" s="37" t="s">
        <v>412</v>
      </c>
      <c r="D296" s="38"/>
      <c r="E296" s="39">
        <v>21.810911271999998</v>
      </c>
      <c r="F296" s="39">
        <v>23.991999999999997</v>
      </c>
      <c r="G296" s="44"/>
      <c r="H296" s="41">
        <f t="shared" si="30"/>
        <v>0</v>
      </c>
      <c r="I296" s="35"/>
    </row>
    <row r="297" spans="1:9" ht="15.75" x14ac:dyDescent="0.25">
      <c r="A297" s="32" t="s">
        <v>413</v>
      </c>
      <c r="B297" s="36" t="s">
        <v>401</v>
      </c>
      <c r="C297" s="37" t="s">
        <v>414</v>
      </c>
      <c r="D297" s="38"/>
      <c r="E297" s="39">
        <v>21.810911271999998</v>
      </c>
      <c r="F297" s="39">
        <v>23.991999999999997</v>
      </c>
      <c r="G297" s="44"/>
      <c r="H297" s="41">
        <f t="shared" si="30"/>
        <v>0</v>
      </c>
      <c r="I297" s="35"/>
    </row>
    <row r="298" spans="1:9" ht="15.75" x14ac:dyDescent="0.25">
      <c r="A298" s="32"/>
      <c r="B298" s="36" t="s">
        <v>401</v>
      </c>
      <c r="C298" s="37" t="s">
        <v>415</v>
      </c>
      <c r="D298" s="38"/>
      <c r="E298" s="39">
        <v>21.810911271999998</v>
      </c>
      <c r="F298" s="39">
        <v>23.991999999999997</v>
      </c>
      <c r="G298" s="44"/>
      <c r="H298" s="41">
        <f t="shared" si="30"/>
        <v>0</v>
      </c>
      <c r="I298" s="35"/>
    </row>
    <row r="299" spans="1:9" ht="15.75" x14ac:dyDescent="0.25">
      <c r="A299" s="32" t="s">
        <v>416</v>
      </c>
      <c r="B299" s="36" t="s">
        <v>53</v>
      </c>
      <c r="C299" s="37" t="s">
        <v>417</v>
      </c>
      <c r="D299" s="38"/>
      <c r="E299" s="39">
        <v>6.8363643200000004</v>
      </c>
      <c r="F299" s="39">
        <v>7.5200000000000005</v>
      </c>
      <c r="G299" s="44"/>
      <c r="H299" s="41">
        <f t="shared" si="30"/>
        <v>0</v>
      </c>
      <c r="I299" s="35"/>
    </row>
    <row r="300" spans="1:9" ht="15.75" x14ac:dyDescent="0.25">
      <c r="A300" s="32" t="s">
        <v>418</v>
      </c>
      <c r="B300" s="36" t="s">
        <v>53</v>
      </c>
      <c r="C300" s="37" t="s">
        <v>419</v>
      </c>
      <c r="D300" s="38"/>
      <c r="E300" s="39">
        <v>6.8363643200000004</v>
      </c>
      <c r="F300" s="39">
        <v>7.5200000000000005</v>
      </c>
      <c r="G300" s="45"/>
      <c r="H300" s="41">
        <f t="shared" si="30"/>
        <v>0</v>
      </c>
      <c r="I300" s="35"/>
    </row>
    <row r="301" spans="1:9" ht="15.75" x14ac:dyDescent="0.25">
      <c r="A301" s="32"/>
      <c r="B301" s="36"/>
      <c r="C301"/>
      <c r="D301" s="38"/>
      <c r="E301" s="39"/>
      <c r="F301" s="39"/>
      <c r="G301" s="46"/>
      <c r="H301"/>
      <c r="I301" s="35"/>
    </row>
    <row r="302" spans="1:9" ht="15.75" x14ac:dyDescent="0.25">
      <c r="A302" s="32"/>
      <c r="B302" s="36"/>
      <c r="C302" s="47" t="s">
        <v>420</v>
      </c>
      <c r="D302" s="38"/>
      <c r="E302" s="39"/>
      <c r="F302" s="39"/>
      <c r="G302" s="46"/>
      <c r="H302"/>
      <c r="I302" s="35"/>
    </row>
    <row r="303" spans="1:9" ht="15.75" x14ac:dyDescent="0.25">
      <c r="A303" s="32" t="s">
        <v>421</v>
      </c>
      <c r="B303" s="36" t="s">
        <v>53</v>
      </c>
      <c r="C303" s="37" t="s">
        <v>422</v>
      </c>
      <c r="D303" s="38"/>
      <c r="E303" s="39">
        <v>12.920455837499999</v>
      </c>
      <c r="F303" s="39">
        <v>14.212499999999999</v>
      </c>
      <c r="G303" s="40"/>
      <c r="H303" s="41">
        <f t="shared" ref="H303:H306" si="31">F303*G303</f>
        <v>0</v>
      </c>
      <c r="I303" s="35"/>
    </row>
    <row r="304" spans="1:9" ht="15.75" x14ac:dyDescent="0.25">
      <c r="A304" s="32" t="s">
        <v>423</v>
      </c>
      <c r="B304" s="36" t="s">
        <v>53</v>
      </c>
      <c r="C304" s="37" t="s">
        <v>424</v>
      </c>
      <c r="D304" s="38"/>
      <c r="E304" s="39">
        <v>8.8295463374999983</v>
      </c>
      <c r="F304" s="39">
        <v>9.7124999999999986</v>
      </c>
      <c r="G304" s="44"/>
      <c r="H304" s="41">
        <f t="shared" si="31"/>
        <v>0</v>
      </c>
      <c r="I304" s="35"/>
    </row>
    <row r="305" spans="1:9" ht="15.75" x14ac:dyDescent="0.25">
      <c r="A305" s="32" t="s">
        <v>425</v>
      </c>
      <c r="B305" s="36" t="s">
        <v>53</v>
      </c>
      <c r="C305" s="37" t="s">
        <v>426</v>
      </c>
      <c r="D305" s="38"/>
      <c r="E305" s="39">
        <v>12.920455837499999</v>
      </c>
      <c r="F305" s="39">
        <v>14.212499999999999</v>
      </c>
      <c r="G305" s="44"/>
      <c r="H305" s="41">
        <f t="shared" si="31"/>
        <v>0</v>
      </c>
      <c r="I305" s="35"/>
    </row>
    <row r="306" spans="1:9" ht="15.75" x14ac:dyDescent="0.25">
      <c r="A306" s="32" t="s">
        <v>427</v>
      </c>
      <c r="B306" s="36" t="s">
        <v>53</v>
      </c>
      <c r="C306" s="37" t="s">
        <v>428</v>
      </c>
      <c r="D306" s="38"/>
      <c r="E306" s="39">
        <v>12.920455837499999</v>
      </c>
      <c r="F306" s="39">
        <v>14.212499999999999</v>
      </c>
      <c r="G306" s="45"/>
      <c r="H306" s="41">
        <f t="shared" si="31"/>
        <v>0</v>
      </c>
      <c r="I306" s="35"/>
    </row>
    <row r="307" spans="1:9" ht="15.75" x14ac:dyDescent="0.25">
      <c r="A307" s="32"/>
      <c r="B307" s="36"/>
      <c r="C307"/>
      <c r="D307" s="38"/>
      <c r="E307" s="39"/>
      <c r="F307" s="39"/>
      <c r="G307" s="46"/>
      <c r="H307"/>
      <c r="I307" s="35"/>
    </row>
    <row r="308" spans="1:9" ht="15.75" x14ac:dyDescent="0.25">
      <c r="A308" s="32"/>
      <c r="B308" s="36"/>
      <c r="C308" s="47" t="s">
        <v>429</v>
      </c>
      <c r="D308" s="38"/>
      <c r="E308" s="39"/>
      <c r="F308" s="39"/>
      <c r="G308" s="46"/>
      <c r="H308"/>
      <c r="I308" s="35"/>
    </row>
    <row r="309" spans="1:9" ht="15.75" x14ac:dyDescent="0.25">
      <c r="A309" s="32" t="s">
        <v>430</v>
      </c>
      <c r="B309" s="36" t="s">
        <v>84</v>
      </c>
      <c r="C309" t="s">
        <v>431</v>
      </c>
      <c r="D309" s="38"/>
      <c r="E309" s="39">
        <v>9.5113645874999992</v>
      </c>
      <c r="F309" s="39">
        <v>10.462499999999999</v>
      </c>
      <c r="G309" s="40"/>
      <c r="H309" s="41">
        <f t="shared" ref="H309:H313" si="32">F309*G309</f>
        <v>0</v>
      </c>
      <c r="I309" s="35"/>
    </row>
    <row r="310" spans="1:9" ht="15.75" x14ac:dyDescent="0.25">
      <c r="A310" s="32" t="s">
        <v>432</v>
      </c>
      <c r="B310" s="36" t="s">
        <v>84</v>
      </c>
      <c r="C310" t="s">
        <v>433</v>
      </c>
      <c r="D310" s="38"/>
      <c r="E310" s="39">
        <v>9.5113645874999992</v>
      </c>
      <c r="F310" s="39">
        <v>10.462499999999999</v>
      </c>
      <c r="G310" s="44"/>
      <c r="H310" s="41">
        <f t="shared" si="32"/>
        <v>0</v>
      </c>
      <c r="I310" s="35"/>
    </row>
    <row r="311" spans="1:9" ht="15.75" x14ac:dyDescent="0.25">
      <c r="A311" s="32" t="s">
        <v>434</v>
      </c>
      <c r="B311" s="36" t="s">
        <v>84</v>
      </c>
      <c r="C311" t="s">
        <v>435</v>
      </c>
      <c r="D311" s="38"/>
      <c r="E311" s="39">
        <v>9.5113645874999992</v>
      </c>
      <c r="F311" s="39">
        <v>10.462499999999999</v>
      </c>
      <c r="G311" s="44"/>
      <c r="H311" s="41">
        <f t="shared" si="32"/>
        <v>0</v>
      </c>
      <c r="I311" s="35"/>
    </row>
    <row r="312" spans="1:9" ht="15.75" x14ac:dyDescent="0.25">
      <c r="A312" s="32" t="s">
        <v>436</v>
      </c>
      <c r="B312" s="36" t="s">
        <v>69</v>
      </c>
      <c r="C312" t="s">
        <v>437</v>
      </c>
      <c r="D312" s="38"/>
      <c r="E312" s="39">
        <v>10.875001087499999</v>
      </c>
      <c r="F312" s="39">
        <v>11.962499999999999</v>
      </c>
      <c r="G312" s="44"/>
      <c r="H312" s="41">
        <f t="shared" si="32"/>
        <v>0</v>
      </c>
      <c r="I312" s="35"/>
    </row>
    <row r="313" spans="1:9" ht="15.75" x14ac:dyDescent="0.25">
      <c r="A313" s="32" t="s">
        <v>438</v>
      </c>
      <c r="B313" s="36" t="s">
        <v>22</v>
      </c>
      <c r="C313" t="s">
        <v>439</v>
      </c>
      <c r="D313" s="38"/>
      <c r="E313" s="39">
        <v>8.1477280874999991</v>
      </c>
      <c r="F313" s="39">
        <v>8.9624999999999986</v>
      </c>
      <c r="G313" s="45"/>
      <c r="H313" s="41">
        <f t="shared" si="32"/>
        <v>0</v>
      </c>
      <c r="I313" s="35"/>
    </row>
    <row r="314" spans="1:9" ht="15.75" x14ac:dyDescent="0.25">
      <c r="A314" s="32"/>
      <c r="B314" s="36"/>
      <c r="C314"/>
      <c r="D314" s="38"/>
      <c r="E314" s="39"/>
      <c r="F314" s="39"/>
      <c r="G314" s="46"/>
      <c r="H314"/>
      <c r="I314" s="35"/>
    </row>
    <row r="315" spans="1:9" ht="15.75" x14ac:dyDescent="0.25">
      <c r="A315" s="32"/>
      <c r="B315" s="36"/>
      <c r="C315" s="47" t="s">
        <v>440</v>
      </c>
      <c r="D315" s="38"/>
      <c r="E315" s="39"/>
      <c r="F315" s="39"/>
      <c r="G315" s="46"/>
      <c r="H315"/>
      <c r="I315" s="35"/>
    </row>
    <row r="316" spans="1:9" ht="15.75" x14ac:dyDescent="0.25">
      <c r="A316" s="32" t="s">
        <v>441</v>
      </c>
      <c r="B316" s="36" t="s">
        <v>39</v>
      </c>
      <c r="C316" s="37" t="s">
        <v>442</v>
      </c>
      <c r="D316" s="38"/>
      <c r="E316" s="39">
        <v>2.405454786</v>
      </c>
      <c r="F316" s="39">
        <v>2.6459999999999999</v>
      </c>
      <c r="G316" s="52"/>
      <c r="H316" s="41">
        <f t="shared" ref="H316" si="33">F316*G316</f>
        <v>0</v>
      </c>
      <c r="I316" s="35"/>
    </row>
    <row r="317" spans="1:9" ht="15.75" x14ac:dyDescent="0.25">
      <c r="A317" s="32"/>
      <c r="B317" s="36"/>
      <c r="C317"/>
      <c r="D317" s="38"/>
      <c r="E317" s="39"/>
      <c r="F317" s="39"/>
      <c r="G317" s="46"/>
      <c r="H317"/>
      <c r="I317" s="35"/>
    </row>
    <row r="318" spans="1:9" ht="15.75" x14ac:dyDescent="0.25">
      <c r="A318" s="32"/>
      <c r="B318" s="36"/>
      <c r="C318" s="47" t="s">
        <v>443</v>
      </c>
      <c r="D318" s="38"/>
      <c r="E318" s="39"/>
      <c r="F318" s="39"/>
      <c r="G318" s="46"/>
      <c r="H318"/>
      <c r="I318" s="35"/>
    </row>
    <row r="319" spans="1:9" ht="15.75" x14ac:dyDescent="0.25">
      <c r="A319" s="32" t="s">
        <v>444</v>
      </c>
      <c r="B319" s="36" t="s">
        <v>39</v>
      </c>
      <c r="C319" t="s">
        <v>445</v>
      </c>
      <c r="D319" s="38"/>
      <c r="E319" s="39">
        <v>1.4768183294999999</v>
      </c>
      <c r="F319" s="39">
        <v>1.6244999999999998</v>
      </c>
      <c r="G319" s="40"/>
      <c r="H319" s="41">
        <f t="shared" ref="H319:H334" si="34">F319*G319</f>
        <v>0</v>
      </c>
      <c r="I319" s="35"/>
    </row>
    <row r="320" spans="1:9" ht="15.75" x14ac:dyDescent="0.25">
      <c r="A320" s="32" t="s">
        <v>446</v>
      </c>
      <c r="B320" s="36" t="s">
        <v>39</v>
      </c>
      <c r="C320" s="37" t="s">
        <v>447</v>
      </c>
      <c r="D320" s="38"/>
      <c r="E320" s="39">
        <v>1.4768183294999999</v>
      </c>
      <c r="F320" s="39">
        <v>1.6244999999999998</v>
      </c>
      <c r="G320" s="44"/>
      <c r="H320" s="41">
        <f t="shared" si="34"/>
        <v>0</v>
      </c>
      <c r="I320" s="35"/>
    </row>
    <row r="321" spans="1:9" ht="15.75" x14ac:dyDescent="0.25">
      <c r="A321" s="32" t="s">
        <v>448</v>
      </c>
      <c r="B321" s="36" t="s">
        <v>39</v>
      </c>
      <c r="C321" s="37" t="s">
        <v>449</v>
      </c>
      <c r="D321" s="38"/>
      <c r="E321" s="39">
        <v>1.4768183294999999</v>
      </c>
      <c r="F321" s="39">
        <v>1.6244999999999998</v>
      </c>
      <c r="G321" s="44"/>
      <c r="H321" s="41">
        <f t="shared" si="34"/>
        <v>0</v>
      </c>
      <c r="I321" s="35"/>
    </row>
    <row r="322" spans="1:9" ht="15.75" x14ac:dyDescent="0.25">
      <c r="A322" s="32" t="s">
        <v>450</v>
      </c>
      <c r="B322" s="36" t="s">
        <v>276</v>
      </c>
      <c r="C322" s="37" t="s">
        <v>451</v>
      </c>
      <c r="D322" s="38"/>
      <c r="E322" s="39">
        <v>6.2727278999999996</v>
      </c>
      <c r="F322" s="39">
        <v>6.8999999999999995</v>
      </c>
      <c r="G322" s="44"/>
      <c r="H322" s="41">
        <f t="shared" si="34"/>
        <v>0</v>
      </c>
      <c r="I322" s="35"/>
    </row>
    <row r="323" spans="1:9" ht="15.75" x14ac:dyDescent="0.25">
      <c r="A323" s="32" t="s">
        <v>452</v>
      </c>
      <c r="B323" s="36" t="s">
        <v>276</v>
      </c>
      <c r="C323" s="37" t="s">
        <v>453</v>
      </c>
      <c r="D323" s="38"/>
      <c r="E323" s="39">
        <v>6.2727278999999996</v>
      </c>
      <c r="F323" s="39">
        <v>6.8999999999999995</v>
      </c>
      <c r="G323" s="44"/>
      <c r="H323" s="41">
        <f t="shared" si="34"/>
        <v>0</v>
      </c>
      <c r="I323" s="35"/>
    </row>
    <row r="324" spans="1:9" ht="15.75" x14ac:dyDescent="0.25">
      <c r="A324" s="32" t="s">
        <v>454</v>
      </c>
      <c r="B324" s="36" t="s">
        <v>276</v>
      </c>
      <c r="C324" s="37" t="s">
        <v>455</v>
      </c>
      <c r="D324" s="38"/>
      <c r="E324" s="39">
        <v>6.2727278999999996</v>
      </c>
      <c r="F324" s="39">
        <v>6.8999999999999995</v>
      </c>
      <c r="G324" s="44"/>
      <c r="H324" s="41">
        <f t="shared" si="34"/>
        <v>0</v>
      </c>
      <c r="I324" s="35"/>
    </row>
    <row r="325" spans="1:9" ht="15.75" x14ac:dyDescent="0.25">
      <c r="A325" s="32" t="s">
        <v>456</v>
      </c>
      <c r="B325" s="36" t="s">
        <v>276</v>
      </c>
      <c r="C325" s="37" t="s">
        <v>457</v>
      </c>
      <c r="D325" s="38"/>
      <c r="E325" s="39">
        <v>6.2727278999999996</v>
      </c>
      <c r="F325" s="39">
        <v>6.8999999999999995</v>
      </c>
      <c r="G325" s="44"/>
      <c r="H325" s="41">
        <f t="shared" si="34"/>
        <v>0</v>
      </c>
      <c r="I325" s="35"/>
    </row>
    <row r="326" spans="1:9" ht="15.75" x14ac:dyDescent="0.25">
      <c r="A326" s="32" t="s">
        <v>458</v>
      </c>
      <c r="B326" s="36" t="s">
        <v>276</v>
      </c>
      <c r="C326" s="37" t="s">
        <v>459</v>
      </c>
      <c r="D326" s="38"/>
      <c r="E326" s="39">
        <v>6.2727278999999996</v>
      </c>
      <c r="F326" s="39">
        <v>6.8999999999999995</v>
      </c>
      <c r="G326" s="44"/>
      <c r="H326" s="41">
        <f t="shared" si="34"/>
        <v>0</v>
      </c>
      <c r="I326" s="35"/>
    </row>
    <row r="327" spans="1:9" ht="15.75" x14ac:dyDescent="0.25">
      <c r="A327" s="32" t="s">
        <v>460</v>
      </c>
      <c r="B327" s="36" t="s">
        <v>276</v>
      </c>
      <c r="C327" s="37" t="s">
        <v>461</v>
      </c>
      <c r="D327" s="38"/>
      <c r="E327" s="39">
        <v>6.2727278999999996</v>
      </c>
      <c r="F327" s="39">
        <v>6.8999999999999995</v>
      </c>
      <c r="G327" s="44"/>
      <c r="H327" s="41">
        <f t="shared" si="34"/>
        <v>0</v>
      </c>
      <c r="I327" s="35"/>
    </row>
    <row r="328" spans="1:9" ht="15.75" x14ac:dyDescent="0.25">
      <c r="A328" s="32" t="s">
        <v>462</v>
      </c>
      <c r="B328" s="36" t="s">
        <v>39</v>
      </c>
      <c r="C328" s="37" t="s">
        <v>463</v>
      </c>
      <c r="D328" s="38"/>
      <c r="E328" s="39">
        <v>6.2727278999999996</v>
      </c>
      <c r="F328" s="39">
        <v>6.8999999999999995</v>
      </c>
      <c r="G328" s="44"/>
      <c r="H328" s="41">
        <f t="shared" si="34"/>
        <v>0</v>
      </c>
      <c r="I328" s="35"/>
    </row>
    <row r="329" spans="1:9" ht="15.75" x14ac:dyDescent="0.25">
      <c r="A329" s="32" t="s">
        <v>464</v>
      </c>
      <c r="B329" s="36" t="s">
        <v>39</v>
      </c>
      <c r="C329" s="37" t="s">
        <v>465</v>
      </c>
      <c r="D329" s="38"/>
      <c r="E329" s="39">
        <v>6.2727278999999996</v>
      </c>
      <c r="F329" s="39">
        <v>6.8999999999999995</v>
      </c>
      <c r="G329" s="44"/>
      <c r="H329" s="41">
        <f t="shared" si="34"/>
        <v>0</v>
      </c>
      <c r="I329" s="35"/>
    </row>
    <row r="330" spans="1:9" ht="15.75" x14ac:dyDescent="0.25">
      <c r="A330" s="32" t="s">
        <v>466</v>
      </c>
      <c r="B330" s="36" t="s">
        <v>276</v>
      </c>
      <c r="C330" s="37" t="s">
        <v>467</v>
      </c>
      <c r="D330" s="38"/>
      <c r="E330" s="39">
        <v>12.613637624999999</v>
      </c>
      <c r="F330" s="39">
        <v>13.875</v>
      </c>
      <c r="G330" s="44"/>
      <c r="H330" s="41">
        <f t="shared" si="34"/>
        <v>0</v>
      </c>
      <c r="I330" s="35"/>
    </row>
    <row r="331" spans="1:9" ht="15.75" x14ac:dyDescent="0.25">
      <c r="A331" s="32" t="s">
        <v>468</v>
      </c>
      <c r="B331" s="36" t="s">
        <v>276</v>
      </c>
      <c r="C331" s="37" t="s">
        <v>469</v>
      </c>
      <c r="D331" s="38"/>
      <c r="E331" s="39">
        <v>12.613637624999999</v>
      </c>
      <c r="F331" s="39">
        <v>13.875</v>
      </c>
      <c r="G331" s="44"/>
      <c r="H331" s="41">
        <f t="shared" si="34"/>
        <v>0</v>
      </c>
      <c r="I331" s="35"/>
    </row>
    <row r="332" spans="1:9" ht="15.75" x14ac:dyDescent="0.25">
      <c r="A332" s="32" t="s">
        <v>470</v>
      </c>
      <c r="B332" s="36" t="s">
        <v>276</v>
      </c>
      <c r="C332" s="37" t="s">
        <v>471</v>
      </c>
      <c r="D332" s="38"/>
      <c r="E332" s="39">
        <v>12.613637624999999</v>
      </c>
      <c r="F332" s="39">
        <v>13.875</v>
      </c>
      <c r="G332" s="44"/>
      <c r="H332" s="41">
        <f t="shared" si="34"/>
        <v>0</v>
      </c>
      <c r="I332" s="35"/>
    </row>
    <row r="333" spans="1:9" ht="15.75" x14ac:dyDescent="0.25">
      <c r="A333" s="32" t="s">
        <v>472</v>
      </c>
      <c r="B333" s="36" t="s">
        <v>276</v>
      </c>
      <c r="C333" s="37" t="s">
        <v>473</v>
      </c>
      <c r="D333" s="38"/>
      <c r="E333" s="39">
        <v>51.136368750000003</v>
      </c>
      <c r="F333" s="39">
        <v>56.25</v>
      </c>
      <c r="G333" s="44"/>
      <c r="H333" s="41">
        <f t="shared" si="34"/>
        <v>0</v>
      </c>
      <c r="I333" s="35"/>
    </row>
    <row r="334" spans="1:9" ht="15.75" x14ac:dyDescent="0.25">
      <c r="A334" s="32" t="s">
        <v>474</v>
      </c>
      <c r="B334" s="36" t="s">
        <v>276</v>
      </c>
      <c r="C334" s="37" t="s">
        <v>475</v>
      </c>
      <c r="D334" s="38"/>
      <c r="E334" s="39">
        <v>84.500008449999996</v>
      </c>
      <c r="F334" s="39">
        <v>92.95</v>
      </c>
      <c r="G334" s="45"/>
      <c r="H334" s="41">
        <f t="shared" si="34"/>
        <v>0</v>
      </c>
      <c r="I334" s="35"/>
    </row>
    <row r="335" spans="1:9" ht="15.75" x14ac:dyDescent="0.25">
      <c r="A335" s="32"/>
      <c r="B335" s="36"/>
      <c r="C335"/>
      <c r="D335" s="38"/>
      <c r="E335" s="39"/>
      <c r="F335" s="39"/>
      <c r="G335" s="46"/>
      <c r="H335"/>
      <c r="I335" s="35"/>
    </row>
    <row r="336" spans="1:9" ht="15.75" x14ac:dyDescent="0.25">
      <c r="A336" s="32"/>
      <c r="B336" s="36"/>
      <c r="C336" s="47" t="s">
        <v>476</v>
      </c>
      <c r="D336" s="38"/>
      <c r="E336" s="39"/>
      <c r="F336" s="39"/>
      <c r="G336" s="46"/>
      <c r="H336"/>
      <c r="I336" s="35"/>
    </row>
    <row r="337" spans="1:9" ht="15.75" x14ac:dyDescent="0.25">
      <c r="A337" s="32" t="s">
        <v>477</v>
      </c>
      <c r="B337" s="36" t="s">
        <v>478</v>
      </c>
      <c r="C337" s="37" t="s">
        <v>479</v>
      </c>
      <c r="D337" s="38"/>
      <c r="E337" s="39">
        <v>37.500003749999998</v>
      </c>
      <c r="F337" s="39">
        <v>41.25</v>
      </c>
      <c r="G337" s="40"/>
      <c r="H337" s="41">
        <f t="shared" ref="H337:H346" si="35">F337*G337</f>
        <v>0</v>
      </c>
      <c r="I337" s="35"/>
    </row>
    <row r="338" spans="1:9" ht="15.75" x14ac:dyDescent="0.25">
      <c r="A338" s="32" t="s">
        <v>480</v>
      </c>
      <c r="B338" s="36" t="s">
        <v>478</v>
      </c>
      <c r="C338" s="37" t="s">
        <v>481</v>
      </c>
      <c r="D338" s="38"/>
      <c r="E338" s="39">
        <v>22.500002250000001</v>
      </c>
      <c r="F338" s="39">
        <v>24.75</v>
      </c>
      <c r="G338" s="44"/>
      <c r="H338" s="41">
        <f t="shared" si="35"/>
        <v>0</v>
      </c>
      <c r="I338" s="35"/>
    </row>
    <row r="339" spans="1:9" ht="15.75" x14ac:dyDescent="0.25">
      <c r="A339" s="32" t="s">
        <v>482</v>
      </c>
      <c r="B339" s="36" t="s">
        <v>478</v>
      </c>
      <c r="C339" s="37" t="s">
        <v>483</v>
      </c>
      <c r="D339" s="38"/>
      <c r="E339" s="39">
        <v>17.045456250000001</v>
      </c>
      <c r="F339" s="39">
        <v>18.75</v>
      </c>
      <c r="G339" s="44"/>
      <c r="H339" s="41">
        <f t="shared" si="35"/>
        <v>0</v>
      </c>
      <c r="I339" s="35"/>
    </row>
    <row r="340" spans="1:9" ht="15.75" x14ac:dyDescent="0.25">
      <c r="A340" s="32" t="s">
        <v>484</v>
      </c>
      <c r="B340" s="36" t="s">
        <v>478</v>
      </c>
      <c r="C340" s="37" t="s">
        <v>485</v>
      </c>
      <c r="D340" s="38"/>
      <c r="E340" s="39">
        <v>17.045456250000001</v>
      </c>
      <c r="F340" s="39">
        <v>18.75</v>
      </c>
      <c r="G340" s="44"/>
      <c r="H340" s="41">
        <f t="shared" si="35"/>
        <v>0</v>
      </c>
      <c r="I340" s="35"/>
    </row>
    <row r="341" spans="1:9" ht="15.75" x14ac:dyDescent="0.25">
      <c r="A341" s="32" t="s">
        <v>486</v>
      </c>
      <c r="B341" s="36" t="s">
        <v>478</v>
      </c>
      <c r="C341" s="37" t="s">
        <v>487</v>
      </c>
      <c r="D341" s="38"/>
      <c r="E341" s="39">
        <v>17.045456250000001</v>
      </c>
      <c r="F341" s="39">
        <v>18.75</v>
      </c>
      <c r="G341" s="44"/>
      <c r="H341" s="41">
        <f t="shared" si="35"/>
        <v>0</v>
      </c>
      <c r="I341" s="35"/>
    </row>
    <row r="342" spans="1:9" ht="15.75" x14ac:dyDescent="0.25">
      <c r="A342" s="32" t="s">
        <v>488</v>
      </c>
      <c r="B342" s="36" t="s">
        <v>84</v>
      </c>
      <c r="C342" s="37" t="s">
        <v>489</v>
      </c>
      <c r="D342" s="38"/>
      <c r="E342" s="39">
        <v>8.1818190000000008</v>
      </c>
      <c r="F342" s="39">
        <v>9</v>
      </c>
      <c r="G342" s="44"/>
      <c r="H342" s="41">
        <f t="shared" si="35"/>
        <v>0</v>
      </c>
      <c r="I342" s="35"/>
    </row>
    <row r="343" spans="1:9" ht="15.75" x14ac:dyDescent="0.25">
      <c r="A343" s="32"/>
      <c r="B343" s="36" t="s">
        <v>84</v>
      </c>
      <c r="C343" s="37" t="s">
        <v>490</v>
      </c>
      <c r="D343" s="38"/>
      <c r="E343" s="39">
        <v>8.1818190000000008</v>
      </c>
      <c r="F343" s="39">
        <v>9</v>
      </c>
      <c r="G343" s="44"/>
      <c r="H343" s="41">
        <f t="shared" si="35"/>
        <v>0</v>
      </c>
      <c r="I343" s="35"/>
    </row>
    <row r="344" spans="1:9" ht="15.75" x14ac:dyDescent="0.25">
      <c r="A344" s="32"/>
      <c r="B344" s="36" t="s">
        <v>84</v>
      </c>
      <c r="C344" s="37" t="s">
        <v>491</v>
      </c>
      <c r="D344" s="38"/>
      <c r="E344" s="39">
        <v>8.1818190000000008</v>
      </c>
      <c r="F344" s="39">
        <v>9</v>
      </c>
      <c r="G344" s="44"/>
      <c r="H344" s="41">
        <f t="shared" si="35"/>
        <v>0</v>
      </c>
      <c r="I344" s="35"/>
    </row>
    <row r="345" spans="1:9" ht="15.75" x14ac:dyDescent="0.25">
      <c r="A345" s="32" t="s">
        <v>492</v>
      </c>
      <c r="B345" s="36" t="s">
        <v>69</v>
      </c>
      <c r="C345" s="37" t="s">
        <v>493</v>
      </c>
      <c r="D345" s="38"/>
      <c r="E345" s="39">
        <v>9.5454554999999992</v>
      </c>
      <c r="F345" s="39">
        <v>10.5</v>
      </c>
      <c r="G345" s="44"/>
      <c r="H345" s="41">
        <f t="shared" si="35"/>
        <v>0</v>
      </c>
      <c r="I345" s="35"/>
    </row>
    <row r="346" spans="1:9" ht="15.75" x14ac:dyDescent="0.25">
      <c r="A346" s="32" t="s">
        <v>494</v>
      </c>
      <c r="B346" s="36" t="s">
        <v>495</v>
      </c>
      <c r="C346" s="37" t="s">
        <v>496</v>
      </c>
      <c r="D346" s="38"/>
      <c r="E346" s="39">
        <v>12.272728499999999</v>
      </c>
      <c r="F346" s="39">
        <v>13.5</v>
      </c>
      <c r="G346" s="45"/>
      <c r="H346" s="41">
        <f t="shared" si="35"/>
        <v>0</v>
      </c>
      <c r="I346" s="35"/>
    </row>
    <row r="347" spans="1:9" ht="15.75" x14ac:dyDescent="0.25">
      <c r="A347" s="32"/>
      <c r="B347" s="36"/>
      <c r="C347"/>
      <c r="D347" s="38"/>
      <c r="E347" s="39"/>
      <c r="F347" s="39"/>
      <c r="G347" s="46"/>
      <c r="H347"/>
      <c r="I347" s="35"/>
    </row>
    <row r="348" spans="1:9" ht="15.75" x14ac:dyDescent="0.25">
      <c r="A348" s="32"/>
      <c r="B348" s="36"/>
      <c r="C348" s="34" t="s">
        <v>497</v>
      </c>
      <c r="D348" s="38"/>
      <c r="E348" s="39"/>
      <c r="F348" s="39"/>
      <c r="G348" s="46"/>
      <c r="H348"/>
      <c r="I348" s="35"/>
    </row>
    <row r="349" spans="1:9" ht="15.75" x14ac:dyDescent="0.25">
      <c r="A349" s="32" t="s">
        <v>498</v>
      </c>
      <c r="B349" s="36" t="s">
        <v>359</v>
      </c>
      <c r="C349" s="37" t="s">
        <v>499</v>
      </c>
      <c r="D349" s="38"/>
      <c r="E349" s="39">
        <v>14.311365067499999</v>
      </c>
      <c r="F349" s="39">
        <v>15.7425</v>
      </c>
      <c r="G349" s="40"/>
      <c r="H349" s="41">
        <f t="shared" ref="H349:H357" si="36">F349*G349</f>
        <v>0</v>
      </c>
      <c r="I349" s="35"/>
    </row>
    <row r="350" spans="1:9" ht="15.75" x14ac:dyDescent="0.25">
      <c r="A350" s="32" t="s">
        <v>500</v>
      </c>
      <c r="B350" s="36" t="s">
        <v>359</v>
      </c>
      <c r="C350" s="37" t="s">
        <v>501</v>
      </c>
      <c r="D350" s="38"/>
      <c r="E350" s="39">
        <v>13.6295468175</v>
      </c>
      <c r="F350" s="39">
        <v>14.9925</v>
      </c>
      <c r="G350" s="44"/>
      <c r="H350" s="41">
        <f t="shared" si="36"/>
        <v>0</v>
      </c>
      <c r="I350" s="35"/>
    </row>
    <row r="351" spans="1:9" ht="15.75" x14ac:dyDescent="0.25">
      <c r="A351" s="32" t="s">
        <v>502</v>
      </c>
      <c r="B351" s="36" t="s">
        <v>359</v>
      </c>
      <c r="C351" s="37" t="s">
        <v>503</v>
      </c>
      <c r="D351" s="38"/>
      <c r="E351" s="39">
        <v>13.6295468175</v>
      </c>
      <c r="F351" s="39">
        <v>14.9925</v>
      </c>
      <c r="G351" s="44"/>
      <c r="H351" s="41">
        <f t="shared" si="36"/>
        <v>0</v>
      </c>
      <c r="I351" s="35"/>
    </row>
    <row r="352" spans="1:9" ht="15.75" x14ac:dyDescent="0.25">
      <c r="A352" s="32" t="s">
        <v>504</v>
      </c>
      <c r="B352" s="36" t="s">
        <v>359</v>
      </c>
      <c r="C352" s="37" t="s">
        <v>505</v>
      </c>
      <c r="D352" s="38"/>
      <c r="E352" s="39">
        <v>13.6295468175</v>
      </c>
      <c r="F352" s="39">
        <v>14.9925</v>
      </c>
      <c r="G352" s="44"/>
      <c r="H352" s="41">
        <f t="shared" si="36"/>
        <v>0</v>
      </c>
      <c r="I352" s="35"/>
    </row>
    <row r="353" spans="1:9" ht="15.75" x14ac:dyDescent="0.25">
      <c r="A353" s="32" t="s">
        <v>506</v>
      </c>
      <c r="B353" s="36" t="s">
        <v>276</v>
      </c>
      <c r="C353" s="37" t="s">
        <v>507</v>
      </c>
      <c r="D353" s="38"/>
      <c r="E353" s="39">
        <v>8.1763644539999998</v>
      </c>
      <c r="F353" s="39">
        <v>8.9939999999999998</v>
      </c>
      <c r="G353" s="44"/>
      <c r="H353" s="41">
        <f t="shared" si="36"/>
        <v>0</v>
      </c>
      <c r="I353" s="35"/>
    </row>
    <row r="354" spans="1:9" ht="15.75" x14ac:dyDescent="0.25">
      <c r="A354" s="32" t="s">
        <v>508</v>
      </c>
      <c r="B354" s="36" t="s">
        <v>359</v>
      </c>
      <c r="C354" s="37" t="s">
        <v>509</v>
      </c>
      <c r="D354" s="38"/>
      <c r="E354" s="39">
        <v>24.175456963000002</v>
      </c>
      <c r="F354" s="39">
        <v>26.593000000000004</v>
      </c>
      <c r="G354" s="44"/>
      <c r="H354" s="41">
        <f t="shared" si="36"/>
        <v>0</v>
      </c>
      <c r="I354" s="35"/>
    </row>
    <row r="355" spans="1:9" ht="15.75" x14ac:dyDescent="0.25">
      <c r="A355" s="32" t="s">
        <v>510</v>
      </c>
      <c r="B355" s="36" t="s">
        <v>359</v>
      </c>
      <c r="C355" s="37" t="s">
        <v>511</v>
      </c>
      <c r="D355" s="38"/>
      <c r="E355" s="39">
        <v>24.175456963000002</v>
      </c>
      <c r="F355" s="39">
        <v>26.593000000000004</v>
      </c>
      <c r="G355" s="44"/>
      <c r="H355" s="41">
        <f t="shared" si="36"/>
        <v>0</v>
      </c>
      <c r="I355" s="35"/>
    </row>
    <row r="356" spans="1:9" ht="15.75" x14ac:dyDescent="0.25">
      <c r="A356" s="32" t="s">
        <v>512</v>
      </c>
      <c r="B356" s="36" t="s">
        <v>359</v>
      </c>
      <c r="C356" s="37" t="s">
        <v>513</v>
      </c>
      <c r="D356" s="38"/>
      <c r="E356" s="39">
        <v>24.175456963000002</v>
      </c>
      <c r="F356" s="39">
        <v>26.593000000000004</v>
      </c>
      <c r="G356" s="44"/>
      <c r="H356" s="41">
        <f t="shared" si="36"/>
        <v>0</v>
      </c>
      <c r="I356" s="35"/>
    </row>
    <row r="357" spans="1:9" ht="15.75" x14ac:dyDescent="0.25">
      <c r="A357" s="32" t="s">
        <v>514</v>
      </c>
      <c r="B357" s="36" t="s">
        <v>173</v>
      </c>
      <c r="C357" s="37" t="s">
        <v>515</v>
      </c>
      <c r="D357" s="38"/>
      <c r="E357" s="39">
        <v>2.2681820450000001</v>
      </c>
      <c r="F357" s="39">
        <v>2.4950000000000001</v>
      </c>
      <c r="G357" s="45"/>
      <c r="H357" s="41">
        <f t="shared" si="36"/>
        <v>0</v>
      </c>
      <c r="I357" s="35"/>
    </row>
    <row r="358" spans="1:9" ht="15.75" x14ac:dyDescent="0.25">
      <c r="A358" s="32"/>
      <c r="B358" s="36"/>
      <c r="C358"/>
      <c r="D358" s="38"/>
      <c r="E358" s="39"/>
      <c r="F358" s="39"/>
      <c r="G358" s="46"/>
      <c r="H358"/>
      <c r="I358" s="35"/>
    </row>
    <row r="359" spans="1:9" ht="15.75" x14ac:dyDescent="0.25">
      <c r="A359" s="32"/>
      <c r="B359" s="36"/>
      <c r="C359" s="34" t="s">
        <v>516</v>
      </c>
      <c r="D359" s="38"/>
      <c r="E359" s="39"/>
      <c r="F359" s="39"/>
      <c r="G359" s="46"/>
      <c r="H359"/>
      <c r="I359" s="35"/>
    </row>
    <row r="360" spans="1:9" ht="15.75" x14ac:dyDescent="0.25">
      <c r="A360" s="32" t="s">
        <v>517</v>
      </c>
      <c r="B360" s="36" t="s">
        <v>29</v>
      </c>
      <c r="C360" s="37" t="s">
        <v>518</v>
      </c>
      <c r="D360" s="38"/>
      <c r="E360" s="39">
        <v>8.1000008100000009</v>
      </c>
      <c r="F360" s="39">
        <v>8.91</v>
      </c>
      <c r="G360" s="40"/>
      <c r="H360" s="41">
        <f t="shared" ref="H360:H364" si="37">F360*G360</f>
        <v>0</v>
      </c>
      <c r="I360" s="35"/>
    </row>
    <row r="361" spans="1:9" ht="15.75" x14ac:dyDescent="0.25">
      <c r="A361" s="32" t="s">
        <v>519</v>
      </c>
      <c r="B361" s="36" t="s">
        <v>29</v>
      </c>
      <c r="C361" s="37" t="s">
        <v>520</v>
      </c>
      <c r="D361" s="38"/>
      <c r="E361" s="39">
        <v>5.0500005049999999</v>
      </c>
      <c r="F361" s="39">
        <v>5.5549999999999997</v>
      </c>
      <c r="G361" s="44"/>
      <c r="H361" s="41">
        <f t="shared" si="37"/>
        <v>0</v>
      </c>
      <c r="I361" s="35"/>
    </row>
    <row r="362" spans="1:9" ht="15.75" x14ac:dyDescent="0.25">
      <c r="A362" s="32" t="s">
        <v>521</v>
      </c>
      <c r="B362" s="36" t="s">
        <v>29</v>
      </c>
      <c r="C362" s="37" t="s">
        <v>522</v>
      </c>
      <c r="D362" s="38"/>
      <c r="E362" s="39">
        <v>7.4454552899999999</v>
      </c>
      <c r="F362" s="39">
        <v>8.19</v>
      </c>
      <c r="G362" s="44"/>
      <c r="H362" s="41">
        <f t="shared" si="37"/>
        <v>0</v>
      </c>
      <c r="I362" s="35"/>
    </row>
    <row r="363" spans="1:9" ht="15.75" x14ac:dyDescent="0.25">
      <c r="A363" s="32" t="s">
        <v>523</v>
      </c>
      <c r="B363" s="36" t="s">
        <v>29</v>
      </c>
      <c r="C363" s="37" t="s">
        <v>524</v>
      </c>
      <c r="D363" s="38"/>
      <c r="E363" s="39">
        <v>7.0500007049999995</v>
      </c>
      <c r="F363" s="39">
        <v>7.7549999999999999</v>
      </c>
      <c r="G363" s="44"/>
      <c r="H363" s="41">
        <f t="shared" si="37"/>
        <v>0</v>
      </c>
      <c r="I363" s="35"/>
    </row>
    <row r="364" spans="1:9" ht="15.75" x14ac:dyDescent="0.25">
      <c r="A364" s="32" t="s">
        <v>523</v>
      </c>
      <c r="B364" s="36" t="s">
        <v>173</v>
      </c>
      <c r="C364" s="37" t="s">
        <v>525</v>
      </c>
      <c r="D364" s="38"/>
      <c r="E364" s="39">
        <v>3.4772730749999998</v>
      </c>
      <c r="F364" s="39">
        <v>3.8249999999999997</v>
      </c>
      <c r="G364" s="45"/>
      <c r="H364" s="41">
        <f t="shared" si="37"/>
        <v>0</v>
      </c>
      <c r="I364" s="35"/>
    </row>
    <row r="365" spans="1:9" ht="15.75" x14ac:dyDescent="0.25">
      <c r="A365" s="32"/>
      <c r="B365" s="36"/>
      <c r="C365"/>
      <c r="D365" s="38"/>
      <c r="E365" s="39"/>
      <c r="F365" s="39"/>
      <c r="G365" s="46"/>
      <c r="H365"/>
      <c r="I365" s="35"/>
    </row>
    <row r="366" spans="1:9" ht="15.75" x14ac:dyDescent="0.25">
      <c r="A366" s="32"/>
      <c r="B366" s="36"/>
      <c r="C366" s="34" t="s">
        <v>526</v>
      </c>
      <c r="D366" s="38"/>
      <c r="E366" s="39"/>
      <c r="F366" s="39"/>
      <c r="G366" s="46"/>
      <c r="H366" s="41">
        <f t="shared" ref="H366:H378" si="38">F366*G366</f>
        <v>0</v>
      </c>
      <c r="I366" s="35"/>
    </row>
    <row r="367" spans="1:9" ht="15.75" x14ac:dyDescent="0.25">
      <c r="A367" s="32" t="s">
        <v>527</v>
      </c>
      <c r="B367" s="36" t="s">
        <v>359</v>
      </c>
      <c r="C367" s="37" t="s">
        <v>528</v>
      </c>
      <c r="D367" s="38"/>
      <c r="E367" s="39">
        <v>11.495001149499998</v>
      </c>
      <c r="F367" s="39">
        <v>12.644499999999999</v>
      </c>
      <c r="G367" s="40"/>
      <c r="H367" s="41">
        <f t="shared" si="38"/>
        <v>0</v>
      </c>
      <c r="I367" s="35"/>
    </row>
    <row r="368" spans="1:9" ht="15.75" x14ac:dyDescent="0.25">
      <c r="A368" s="32" t="s">
        <v>529</v>
      </c>
      <c r="B368" s="36" t="s">
        <v>359</v>
      </c>
      <c r="C368" s="37" t="s">
        <v>530</v>
      </c>
      <c r="D368" s="38"/>
      <c r="E368" s="39">
        <v>14.630001462999999</v>
      </c>
      <c r="F368" s="39">
        <v>16.093</v>
      </c>
      <c r="G368" s="44"/>
      <c r="H368" s="41">
        <f t="shared" si="38"/>
        <v>0</v>
      </c>
      <c r="I368" s="35"/>
    </row>
    <row r="369" spans="1:9" ht="15.75" x14ac:dyDescent="0.25">
      <c r="A369" s="32" t="s">
        <v>531</v>
      </c>
      <c r="B369" s="36" t="s">
        <v>359</v>
      </c>
      <c r="C369" s="37" t="s">
        <v>532</v>
      </c>
      <c r="D369" s="38"/>
      <c r="E369" s="39">
        <v>8.7218190539999991</v>
      </c>
      <c r="F369" s="39">
        <v>9.5939999999999994</v>
      </c>
      <c r="G369" s="44"/>
      <c r="H369" s="41">
        <f t="shared" si="38"/>
        <v>0</v>
      </c>
      <c r="I369" s="35"/>
    </row>
    <row r="370" spans="1:9" ht="15.75" x14ac:dyDescent="0.25">
      <c r="A370" s="32" t="s">
        <v>533</v>
      </c>
      <c r="B370" s="36" t="s">
        <v>359</v>
      </c>
      <c r="C370" s="37" t="s">
        <v>534</v>
      </c>
      <c r="D370" s="38"/>
      <c r="E370" s="39">
        <v>8.4950008495000002</v>
      </c>
      <c r="F370" s="39">
        <v>9.3445</v>
      </c>
      <c r="G370" s="44"/>
      <c r="H370" s="41">
        <f t="shared" si="38"/>
        <v>0</v>
      </c>
      <c r="I370" s="35"/>
    </row>
    <row r="371" spans="1:9" ht="15.75" x14ac:dyDescent="0.25">
      <c r="A371" s="32" t="s">
        <v>535</v>
      </c>
      <c r="B371" s="36" t="s">
        <v>359</v>
      </c>
      <c r="C371" s="37" t="s">
        <v>536</v>
      </c>
      <c r="D371" s="38"/>
      <c r="E371" s="39">
        <v>5.9950005995</v>
      </c>
      <c r="F371" s="39">
        <v>6.5945</v>
      </c>
      <c r="G371" s="44"/>
      <c r="H371" s="41">
        <f t="shared" si="38"/>
        <v>0</v>
      </c>
      <c r="I371" s="35"/>
    </row>
    <row r="372" spans="1:9" ht="15.75" x14ac:dyDescent="0.25">
      <c r="A372" s="32" t="s">
        <v>537</v>
      </c>
      <c r="B372" s="36" t="s">
        <v>359</v>
      </c>
      <c r="C372" s="37" t="s">
        <v>538</v>
      </c>
      <c r="D372" s="38"/>
      <c r="E372" s="39">
        <v>9.4486373085000004</v>
      </c>
      <c r="F372" s="39">
        <v>10.3935</v>
      </c>
      <c r="G372" s="44"/>
      <c r="H372" s="41">
        <f t="shared" si="38"/>
        <v>0</v>
      </c>
      <c r="I372" s="35"/>
    </row>
    <row r="373" spans="1:9" ht="15.75" x14ac:dyDescent="0.25">
      <c r="A373" s="32" t="s">
        <v>539</v>
      </c>
      <c r="B373" s="36" t="s">
        <v>39</v>
      </c>
      <c r="C373" s="37" t="s">
        <v>540</v>
      </c>
      <c r="D373" s="38"/>
      <c r="E373" s="39">
        <v>8.8577281585000005</v>
      </c>
      <c r="F373" s="39">
        <v>9.7435000000000009</v>
      </c>
      <c r="G373" s="44"/>
      <c r="H373" s="41">
        <f t="shared" si="38"/>
        <v>0</v>
      </c>
      <c r="I373" s="35"/>
    </row>
    <row r="374" spans="1:9" ht="15.75" x14ac:dyDescent="0.25">
      <c r="A374" s="32"/>
      <c r="B374" s="36" t="s">
        <v>39</v>
      </c>
      <c r="C374" s="37" t="s">
        <v>541</v>
      </c>
      <c r="D374" s="38"/>
      <c r="E374" s="39">
        <v>8.8577281585000005</v>
      </c>
      <c r="F374" s="39">
        <v>9.7435000000000009</v>
      </c>
      <c r="G374" s="44"/>
      <c r="H374" s="41">
        <f t="shared" si="38"/>
        <v>0</v>
      </c>
      <c r="I374" s="35"/>
    </row>
    <row r="375" spans="1:9" ht="15.75" x14ac:dyDescent="0.25">
      <c r="A375" s="32" t="s">
        <v>542</v>
      </c>
      <c r="B375" s="36" t="s">
        <v>173</v>
      </c>
      <c r="C375" s="37" t="s">
        <v>543</v>
      </c>
      <c r="D375" s="38"/>
      <c r="E375" s="39">
        <v>1.2500001249999999</v>
      </c>
      <c r="F375" s="39">
        <v>1.375</v>
      </c>
      <c r="G375" s="44"/>
      <c r="H375" s="41">
        <f t="shared" si="38"/>
        <v>0</v>
      </c>
      <c r="I375" s="35"/>
    </row>
    <row r="376" spans="1:9" ht="15.75" x14ac:dyDescent="0.25">
      <c r="A376" s="32" t="s">
        <v>544</v>
      </c>
      <c r="B376" s="36" t="s">
        <v>173</v>
      </c>
      <c r="C376" s="37" t="s">
        <v>545</v>
      </c>
      <c r="D376" s="38"/>
      <c r="E376" s="39">
        <v>1.2500001249999999</v>
      </c>
      <c r="F376" s="39">
        <v>1.375</v>
      </c>
      <c r="G376" s="44"/>
      <c r="H376" s="41">
        <f t="shared" si="38"/>
        <v>0</v>
      </c>
      <c r="I376" s="35"/>
    </row>
    <row r="377" spans="1:9" ht="15.75" x14ac:dyDescent="0.25">
      <c r="A377" s="32" t="s">
        <v>546</v>
      </c>
      <c r="B377" s="36" t="s">
        <v>173</v>
      </c>
      <c r="C377" s="37" t="s">
        <v>547</v>
      </c>
      <c r="D377" s="38"/>
      <c r="E377" s="39">
        <v>1.2500001249999999</v>
      </c>
      <c r="F377" s="39">
        <v>1.375</v>
      </c>
      <c r="G377" s="44"/>
      <c r="H377" s="41">
        <f t="shared" si="38"/>
        <v>0</v>
      </c>
      <c r="I377" s="35"/>
    </row>
    <row r="378" spans="1:9" ht="54" x14ac:dyDescent="0.25">
      <c r="A378" s="32" t="s">
        <v>548</v>
      </c>
      <c r="B378" s="36" t="s">
        <v>268</v>
      </c>
      <c r="C378" s="53" t="s">
        <v>549</v>
      </c>
      <c r="D378" s="38"/>
      <c r="E378" s="39">
        <v>4.1304549584999997</v>
      </c>
      <c r="F378" s="39">
        <v>4.5434999999999999</v>
      </c>
      <c r="G378" s="45"/>
      <c r="H378" s="41">
        <f t="shared" si="38"/>
        <v>0</v>
      </c>
      <c r="I378" s="35"/>
    </row>
    <row r="379" spans="1:9" ht="15.75" x14ac:dyDescent="0.25">
      <c r="A379" s="32"/>
      <c r="B379" s="36"/>
      <c r="C379" s="54"/>
      <c r="D379" s="38"/>
      <c r="E379" s="39"/>
      <c r="F379" s="39"/>
      <c r="G379" s="46"/>
      <c r="H379"/>
      <c r="I379" s="35"/>
    </row>
    <row r="380" spans="1:9" ht="15.75" x14ac:dyDescent="0.25">
      <c r="A380" s="32"/>
      <c r="B380" s="36"/>
      <c r="C380" s="34" t="s">
        <v>550</v>
      </c>
      <c r="D380" s="38"/>
      <c r="E380" s="39"/>
      <c r="F380" s="39"/>
      <c r="G380" s="46"/>
      <c r="H380"/>
      <c r="I380" s="35"/>
    </row>
    <row r="381" spans="1:9" ht="15.75" x14ac:dyDescent="0.25">
      <c r="A381" s="32" t="s">
        <v>551</v>
      </c>
      <c r="B381" s="36" t="s">
        <v>552</v>
      </c>
      <c r="C381" s="37" t="s">
        <v>553</v>
      </c>
      <c r="D381" s="38"/>
      <c r="E381" s="39">
        <v>36.272730899999999</v>
      </c>
      <c r="F381" s="39">
        <v>39.9</v>
      </c>
      <c r="G381" s="40"/>
      <c r="H381" s="41">
        <f t="shared" ref="H381:H393" si="39">F381*G381</f>
        <v>0</v>
      </c>
      <c r="I381" s="35"/>
    </row>
    <row r="382" spans="1:9" ht="15.75" x14ac:dyDescent="0.25">
      <c r="A382" s="32" t="s">
        <v>554</v>
      </c>
      <c r="B382" s="36" t="s">
        <v>555</v>
      </c>
      <c r="C382" s="37" t="s">
        <v>556</v>
      </c>
      <c r="D382" s="38"/>
      <c r="E382" s="39">
        <v>64.545461000000003</v>
      </c>
      <c r="F382" s="39">
        <v>71</v>
      </c>
      <c r="G382" s="44"/>
      <c r="H382" s="41">
        <f t="shared" si="39"/>
        <v>0</v>
      </c>
      <c r="I382" s="35"/>
    </row>
    <row r="383" spans="1:9" ht="15.75" x14ac:dyDescent="0.25">
      <c r="A383" s="32" t="s">
        <v>557</v>
      </c>
      <c r="B383" s="36" t="s">
        <v>555</v>
      </c>
      <c r="C383" s="37" t="s">
        <v>558</v>
      </c>
      <c r="D383" s="38"/>
      <c r="E383" s="39">
        <v>64.545461000000003</v>
      </c>
      <c r="F383" s="39">
        <v>71</v>
      </c>
      <c r="G383" s="44"/>
      <c r="H383" s="41">
        <f t="shared" si="39"/>
        <v>0</v>
      </c>
      <c r="I383" s="35"/>
    </row>
    <row r="384" spans="1:9" ht="15.75" x14ac:dyDescent="0.25">
      <c r="A384" s="32" t="s">
        <v>559</v>
      </c>
      <c r="B384" s="36" t="s">
        <v>555</v>
      </c>
      <c r="C384" s="37" t="s">
        <v>560</v>
      </c>
      <c r="D384" s="38"/>
      <c r="E384" s="39">
        <v>36.363639999999997</v>
      </c>
      <c r="F384" s="39">
        <v>40</v>
      </c>
      <c r="G384" s="44"/>
      <c r="H384" s="41">
        <f t="shared" si="39"/>
        <v>0</v>
      </c>
      <c r="I384" s="35"/>
    </row>
    <row r="385" spans="1:9" ht="15.75" x14ac:dyDescent="0.25">
      <c r="A385" s="32" t="s">
        <v>561</v>
      </c>
      <c r="B385" s="36" t="s">
        <v>555</v>
      </c>
      <c r="C385" s="37" t="s">
        <v>562</v>
      </c>
      <c r="D385" s="38"/>
      <c r="E385" s="39">
        <v>36.363639999999997</v>
      </c>
      <c r="F385" s="39">
        <v>40</v>
      </c>
      <c r="G385" s="44"/>
      <c r="H385" s="41">
        <f t="shared" si="39"/>
        <v>0</v>
      </c>
      <c r="I385" s="35"/>
    </row>
    <row r="386" spans="1:9" ht="15.75" x14ac:dyDescent="0.25">
      <c r="A386" s="32" t="s">
        <v>563</v>
      </c>
      <c r="B386" s="36" t="s">
        <v>84</v>
      </c>
      <c r="C386" s="37" t="s">
        <v>564</v>
      </c>
      <c r="D386" s="38"/>
      <c r="E386" s="39">
        <v>9.4486373085000004</v>
      </c>
      <c r="F386" s="39">
        <v>10.3935</v>
      </c>
      <c r="G386" s="44"/>
      <c r="H386" s="41">
        <f t="shared" si="39"/>
        <v>0</v>
      </c>
      <c r="I386" s="35"/>
    </row>
    <row r="387" spans="1:9" ht="15.75" x14ac:dyDescent="0.25">
      <c r="A387" s="32" t="s">
        <v>565</v>
      </c>
      <c r="B387" s="36" t="s">
        <v>555</v>
      </c>
      <c r="C387" s="37" t="s">
        <v>566</v>
      </c>
      <c r="D387" s="38"/>
      <c r="E387" s="39">
        <v>39.545458500000002</v>
      </c>
      <c r="F387" s="39">
        <v>43.5</v>
      </c>
      <c r="G387" s="44"/>
      <c r="H387" s="41">
        <f t="shared" si="39"/>
        <v>0</v>
      </c>
      <c r="I387" s="35"/>
    </row>
    <row r="388" spans="1:9" ht="15.75" x14ac:dyDescent="0.25">
      <c r="A388" s="32" t="s">
        <v>567</v>
      </c>
      <c r="B388" s="36" t="s">
        <v>555</v>
      </c>
      <c r="C388" s="37" t="s">
        <v>568</v>
      </c>
      <c r="D388" s="38"/>
      <c r="E388" s="39">
        <v>39.545458500000002</v>
      </c>
      <c r="F388" s="39">
        <v>43.5</v>
      </c>
      <c r="G388" s="44"/>
      <c r="H388" s="41">
        <f t="shared" si="39"/>
        <v>0</v>
      </c>
      <c r="I388" s="35"/>
    </row>
    <row r="389" spans="1:9" ht="15.75" x14ac:dyDescent="0.25">
      <c r="A389" s="32" t="s">
        <v>569</v>
      </c>
      <c r="B389" s="36" t="s">
        <v>69</v>
      </c>
      <c r="C389" s="37" t="s">
        <v>570</v>
      </c>
      <c r="D389" s="38"/>
      <c r="E389" s="39">
        <v>16.772728949999998</v>
      </c>
      <c r="F389" s="39">
        <v>18.45</v>
      </c>
      <c r="G389" s="44"/>
      <c r="H389" s="41">
        <f t="shared" si="39"/>
        <v>0</v>
      </c>
      <c r="I389" s="35"/>
    </row>
    <row r="390" spans="1:9" ht="15.75" x14ac:dyDescent="0.25">
      <c r="A390" s="32" t="s">
        <v>571</v>
      </c>
      <c r="B390" s="36" t="s">
        <v>58</v>
      </c>
      <c r="C390" s="37" t="s">
        <v>572</v>
      </c>
      <c r="D390" s="38"/>
      <c r="E390" s="39">
        <v>38.113640175</v>
      </c>
      <c r="F390" s="39">
        <v>41.924999999999997</v>
      </c>
      <c r="G390" s="44"/>
      <c r="H390" s="41">
        <f t="shared" si="39"/>
        <v>0</v>
      </c>
      <c r="I390" s="35"/>
    </row>
    <row r="391" spans="1:9" ht="15.75" x14ac:dyDescent="0.25">
      <c r="A391" s="32" t="s">
        <v>573</v>
      </c>
      <c r="B391" s="36" t="s">
        <v>58</v>
      </c>
      <c r="C391" s="37" t="s">
        <v>574</v>
      </c>
      <c r="D391" s="38"/>
      <c r="E391" s="39">
        <v>20.386365675</v>
      </c>
      <c r="F391" s="39">
        <v>22.425000000000001</v>
      </c>
      <c r="G391" s="44"/>
      <c r="H391" s="41">
        <f t="shared" si="39"/>
        <v>0</v>
      </c>
      <c r="I391" s="35"/>
    </row>
    <row r="392" spans="1:9" ht="15.75" x14ac:dyDescent="0.25">
      <c r="A392" s="32" t="s">
        <v>575</v>
      </c>
      <c r="B392" s="36" t="s">
        <v>58</v>
      </c>
      <c r="C392" s="37" t="s">
        <v>576</v>
      </c>
      <c r="D392" s="38"/>
      <c r="E392" s="39">
        <v>19.204547375000001</v>
      </c>
      <c r="F392" s="39">
        <v>21.125</v>
      </c>
      <c r="G392" s="44"/>
      <c r="H392" s="41">
        <f t="shared" si="39"/>
        <v>0</v>
      </c>
      <c r="I392" s="35"/>
    </row>
    <row r="393" spans="1:9" ht="15.75" x14ac:dyDescent="0.25">
      <c r="A393" s="32" t="s">
        <v>577</v>
      </c>
      <c r="B393" s="36" t="s">
        <v>401</v>
      </c>
      <c r="C393" s="37" t="s">
        <v>578</v>
      </c>
      <c r="D393" s="38"/>
      <c r="E393" s="39">
        <v>13.454546800000001</v>
      </c>
      <c r="F393" s="39">
        <v>14.8</v>
      </c>
      <c r="G393" s="45"/>
      <c r="H393" s="41">
        <f t="shared" si="39"/>
        <v>0</v>
      </c>
      <c r="I393" s="35"/>
    </row>
    <row r="394" spans="1:9" ht="15.75" x14ac:dyDescent="0.25">
      <c r="A394" s="32"/>
      <c r="B394" s="36"/>
      <c r="C394"/>
      <c r="D394" s="38"/>
      <c r="E394" s="39"/>
      <c r="F394" s="39"/>
      <c r="G394" s="46"/>
      <c r="H394"/>
      <c r="I394" s="35"/>
    </row>
    <row r="395" spans="1:9" ht="15.75" x14ac:dyDescent="0.25">
      <c r="A395" s="32"/>
      <c r="B395" s="36"/>
      <c r="C395" s="34" t="s">
        <v>579</v>
      </c>
      <c r="D395" s="38"/>
      <c r="E395" s="39"/>
      <c r="F395" s="39"/>
      <c r="G395" s="46"/>
      <c r="H395"/>
      <c r="I395" s="35"/>
    </row>
    <row r="396" spans="1:9" ht="15.75" x14ac:dyDescent="0.25">
      <c r="A396" s="32" t="s">
        <v>580</v>
      </c>
      <c r="B396" s="36" t="s">
        <v>91</v>
      </c>
      <c r="C396" s="37" t="s">
        <v>581</v>
      </c>
      <c r="D396" s="38"/>
      <c r="E396" s="39">
        <v>2.6590911749999999</v>
      </c>
      <c r="F396" s="39">
        <v>2.9249999999999998</v>
      </c>
      <c r="G396" s="40"/>
      <c r="H396" s="41">
        <f t="shared" ref="H396:H438" si="40">F396*G396</f>
        <v>0</v>
      </c>
      <c r="I396" s="35"/>
    </row>
    <row r="397" spans="1:9" ht="15.75" x14ac:dyDescent="0.25">
      <c r="A397" s="32" t="s">
        <v>582</v>
      </c>
      <c r="B397" s="36" t="s">
        <v>58</v>
      </c>
      <c r="C397" s="37" t="s">
        <v>583</v>
      </c>
      <c r="D397" s="38"/>
      <c r="E397" s="39">
        <v>8.3318190149999989</v>
      </c>
      <c r="F397" s="39">
        <v>9.1649999999999991</v>
      </c>
      <c r="G397" s="44"/>
      <c r="H397" s="41">
        <f t="shared" si="40"/>
        <v>0</v>
      </c>
      <c r="I397" s="35"/>
    </row>
    <row r="398" spans="1:9" ht="15.75" x14ac:dyDescent="0.25">
      <c r="A398" s="32" t="s">
        <v>584</v>
      </c>
      <c r="B398" s="36" t="s">
        <v>32</v>
      </c>
      <c r="C398" s="37" t="s">
        <v>585</v>
      </c>
      <c r="D398" s="38"/>
      <c r="E398" s="39">
        <v>15.41818336</v>
      </c>
      <c r="F398" s="39">
        <v>16.96</v>
      </c>
      <c r="G398" s="44"/>
      <c r="H398" s="41">
        <f t="shared" si="40"/>
        <v>0</v>
      </c>
      <c r="I398" s="35"/>
    </row>
    <row r="399" spans="1:9" ht="15.75" x14ac:dyDescent="0.25">
      <c r="A399" s="32" t="s">
        <v>586</v>
      </c>
      <c r="B399" s="36" t="s">
        <v>32</v>
      </c>
      <c r="C399" s="37" t="s">
        <v>587</v>
      </c>
      <c r="D399" s="38"/>
      <c r="E399" s="39">
        <v>5.0545459600000004</v>
      </c>
      <c r="F399" s="39">
        <v>5.5600000000000005</v>
      </c>
      <c r="G399" s="44"/>
      <c r="H399" s="41">
        <f t="shared" si="40"/>
        <v>0</v>
      </c>
      <c r="I399" s="35"/>
    </row>
    <row r="400" spans="1:9" ht="15.75" x14ac:dyDescent="0.25">
      <c r="A400" s="32" t="s">
        <v>588</v>
      </c>
      <c r="B400" s="36" t="s">
        <v>32</v>
      </c>
      <c r="C400" s="37" t="s">
        <v>589</v>
      </c>
      <c r="D400" s="38"/>
      <c r="E400" s="39">
        <v>5.0545459600000004</v>
      </c>
      <c r="F400" s="39">
        <v>5.5600000000000005</v>
      </c>
      <c r="G400" s="44"/>
      <c r="H400" s="41">
        <f t="shared" si="40"/>
        <v>0</v>
      </c>
      <c r="I400" s="35"/>
    </row>
    <row r="401" spans="1:9" ht="15.75" x14ac:dyDescent="0.25">
      <c r="A401" s="32" t="s">
        <v>590</v>
      </c>
      <c r="B401" s="36" t="s">
        <v>32</v>
      </c>
      <c r="C401" s="37" t="s">
        <v>591</v>
      </c>
      <c r="D401" s="38"/>
      <c r="E401" s="39">
        <v>4.5090913600000002</v>
      </c>
      <c r="F401" s="39">
        <v>4.96</v>
      </c>
      <c r="G401" s="44"/>
      <c r="H401" s="41">
        <f t="shared" si="40"/>
        <v>0</v>
      </c>
      <c r="I401" s="35"/>
    </row>
    <row r="402" spans="1:9" ht="15.75" x14ac:dyDescent="0.25">
      <c r="A402" s="32" t="s">
        <v>592</v>
      </c>
      <c r="B402" s="36" t="s">
        <v>32</v>
      </c>
      <c r="C402" s="37" t="s">
        <v>593</v>
      </c>
      <c r="D402" s="38"/>
      <c r="E402" s="39">
        <v>15.236365159999998</v>
      </c>
      <c r="F402" s="39">
        <v>16.759999999999998</v>
      </c>
      <c r="G402" s="44"/>
      <c r="H402" s="41">
        <f t="shared" si="40"/>
        <v>0</v>
      </c>
      <c r="I402" s="35"/>
    </row>
    <row r="403" spans="1:9" ht="15.75" x14ac:dyDescent="0.25">
      <c r="A403" s="32" t="s">
        <v>594</v>
      </c>
      <c r="B403" s="36" t="s">
        <v>32</v>
      </c>
      <c r="C403" s="37" t="s">
        <v>595</v>
      </c>
      <c r="D403" s="38"/>
      <c r="E403" s="39">
        <v>4.2909095200000005</v>
      </c>
      <c r="F403" s="39">
        <v>4.7200000000000006</v>
      </c>
      <c r="G403" s="44"/>
      <c r="H403" s="41">
        <f t="shared" si="40"/>
        <v>0</v>
      </c>
      <c r="I403" s="35"/>
    </row>
    <row r="404" spans="1:9" ht="15.75" x14ac:dyDescent="0.25">
      <c r="A404" s="32" t="s">
        <v>596</v>
      </c>
      <c r="B404" s="36" t="s">
        <v>32</v>
      </c>
      <c r="C404" s="37" t="s">
        <v>597</v>
      </c>
      <c r="D404" s="38"/>
      <c r="E404" s="39">
        <v>13.163637680000001</v>
      </c>
      <c r="F404" s="39">
        <v>14.48</v>
      </c>
      <c r="G404" s="44"/>
      <c r="H404" s="41">
        <f t="shared" si="40"/>
        <v>0</v>
      </c>
      <c r="I404" s="35"/>
    </row>
    <row r="405" spans="1:9" ht="15.75" x14ac:dyDescent="0.25">
      <c r="A405" s="32" t="s">
        <v>598</v>
      </c>
      <c r="B405" s="36" t="s">
        <v>32</v>
      </c>
      <c r="C405" s="37" t="s">
        <v>599</v>
      </c>
      <c r="D405" s="38"/>
      <c r="E405" s="39">
        <v>1.89090928</v>
      </c>
      <c r="F405" s="39">
        <v>2.08</v>
      </c>
      <c r="G405" s="44"/>
      <c r="H405" s="41">
        <f t="shared" si="40"/>
        <v>0</v>
      </c>
      <c r="I405" s="35"/>
    </row>
    <row r="406" spans="1:9" ht="15.75" x14ac:dyDescent="0.25">
      <c r="A406" s="32" t="s">
        <v>600</v>
      </c>
      <c r="B406" s="36" t="s">
        <v>32</v>
      </c>
      <c r="C406" s="37" t="s">
        <v>601</v>
      </c>
      <c r="D406" s="38"/>
      <c r="E406" s="39">
        <v>4.6545459200000003</v>
      </c>
      <c r="F406" s="39">
        <v>5.12</v>
      </c>
      <c r="G406" s="44"/>
      <c r="H406" s="41">
        <f t="shared" si="40"/>
        <v>0</v>
      </c>
      <c r="I406" s="35"/>
    </row>
    <row r="407" spans="1:9" ht="15.75" x14ac:dyDescent="0.25">
      <c r="A407" s="32" t="s">
        <v>602</v>
      </c>
      <c r="B407" s="36" t="s">
        <v>32</v>
      </c>
      <c r="C407" s="37" t="s">
        <v>603</v>
      </c>
      <c r="D407" s="38"/>
      <c r="E407" s="39">
        <v>4.7272732</v>
      </c>
      <c r="F407" s="39">
        <v>5.2</v>
      </c>
      <c r="G407" s="44"/>
      <c r="H407" s="41">
        <f t="shared" si="40"/>
        <v>0</v>
      </c>
      <c r="I407" s="35"/>
    </row>
    <row r="408" spans="1:9" ht="15.75" x14ac:dyDescent="0.25">
      <c r="A408" s="32" t="s">
        <v>604</v>
      </c>
      <c r="B408" s="36" t="s">
        <v>39</v>
      </c>
      <c r="C408" s="37" t="s">
        <v>605</v>
      </c>
      <c r="D408" s="38"/>
      <c r="E408" s="39">
        <v>1.704545625</v>
      </c>
      <c r="F408" s="39">
        <v>1.875</v>
      </c>
      <c r="G408" s="44"/>
      <c r="H408" s="41">
        <f t="shared" si="40"/>
        <v>0</v>
      </c>
      <c r="I408" s="35"/>
    </row>
    <row r="409" spans="1:9" ht="15.75" x14ac:dyDescent="0.25">
      <c r="A409" s="32" t="s">
        <v>606</v>
      </c>
      <c r="B409" s="36" t="s">
        <v>39</v>
      </c>
      <c r="C409" s="37" t="s">
        <v>607</v>
      </c>
      <c r="D409" s="38"/>
      <c r="E409" s="39">
        <v>1.704545625</v>
      </c>
      <c r="F409" s="39">
        <v>1.875</v>
      </c>
      <c r="G409" s="44"/>
      <c r="H409" s="41">
        <f t="shared" si="40"/>
        <v>0</v>
      </c>
      <c r="I409" s="35"/>
    </row>
    <row r="410" spans="1:9" ht="15.75" x14ac:dyDescent="0.25">
      <c r="A410" s="32" t="s">
        <v>608</v>
      </c>
      <c r="B410" s="36" t="s">
        <v>39</v>
      </c>
      <c r="C410" s="37" t="s">
        <v>609</v>
      </c>
      <c r="D410" s="38"/>
      <c r="E410" s="39">
        <v>1.0227273750000001</v>
      </c>
      <c r="F410" s="39">
        <v>1.125</v>
      </c>
      <c r="G410" s="44"/>
      <c r="H410" s="41">
        <f t="shared" si="40"/>
        <v>0</v>
      </c>
      <c r="I410" s="35"/>
    </row>
    <row r="411" spans="1:9" ht="15.75" x14ac:dyDescent="0.25">
      <c r="A411" s="32" t="s">
        <v>610</v>
      </c>
      <c r="B411" s="36" t="s">
        <v>173</v>
      </c>
      <c r="C411" s="37" t="s">
        <v>611</v>
      </c>
      <c r="D411" s="38"/>
      <c r="E411" s="39">
        <v>1.0227273750000001</v>
      </c>
      <c r="F411" s="39">
        <v>1.125</v>
      </c>
      <c r="G411" s="44"/>
      <c r="H411" s="41">
        <f t="shared" si="40"/>
        <v>0</v>
      </c>
      <c r="I411" s="35"/>
    </row>
    <row r="412" spans="1:9" ht="15.75" x14ac:dyDescent="0.25">
      <c r="A412" s="32" t="s">
        <v>612</v>
      </c>
      <c r="B412" s="36" t="s">
        <v>84</v>
      </c>
      <c r="C412" s="37" t="s">
        <v>613</v>
      </c>
      <c r="D412" s="38"/>
      <c r="E412" s="39">
        <v>3.4090912499999999</v>
      </c>
      <c r="F412" s="39">
        <v>3.75</v>
      </c>
      <c r="G412" s="44"/>
      <c r="H412" s="41">
        <f t="shared" si="40"/>
        <v>0</v>
      </c>
      <c r="I412" s="35"/>
    </row>
    <row r="413" spans="1:9" ht="15.75" x14ac:dyDescent="0.25">
      <c r="A413" s="32" t="s">
        <v>614</v>
      </c>
      <c r="B413" s="36" t="s">
        <v>29</v>
      </c>
      <c r="C413" s="37" t="s">
        <v>615</v>
      </c>
      <c r="D413" s="38"/>
      <c r="E413" s="39">
        <v>3.9590913050000003</v>
      </c>
      <c r="F413" s="39">
        <v>4.3550000000000004</v>
      </c>
      <c r="G413" s="44"/>
      <c r="H413" s="41">
        <f t="shared" si="40"/>
        <v>0</v>
      </c>
      <c r="I413" s="35"/>
    </row>
    <row r="414" spans="1:9" ht="15.75" x14ac:dyDescent="0.25">
      <c r="A414" s="32" t="s">
        <v>616</v>
      </c>
      <c r="B414" s="36" t="s">
        <v>29</v>
      </c>
      <c r="C414" s="37" t="s">
        <v>617</v>
      </c>
      <c r="D414" s="38"/>
      <c r="E414" s="39">
        <v>3.9590913050000003</v>
      </c>
      <c r="F414" s="39">
        <v>4.3550000000000004</v>
      </c>
      <c r="G414" s="44"/>
      <c r="H414" s="41">
        <f t="shared" si="40"/>
        <v>0</v>
      </c>
      <c r="I414" s="35"/>
    </row>
    <row r="415" spans="1:9" ht="15.75" x14ac:dyDescent="0.25">
      <c r="A415" s="32" t="s">
        <v>618</v>
      </c>
      <c r="B415" s="36" t="s">
        <v>29</v>
      </c>
      <c r="C415" s="37" t="s">
        <v>619</v>
      </c>
      <c r="D415" s="38"/>
      <c r="E415" s="39">
        <v>3.368182155</v>
      </c>
      <c r="F415" s="39">
        <v>3.7050000000000001</v>
      </c>
      <c r="G415" s="44"/>
      <c r="H415" s="41">
        <f t="shared" si="40"/>
        <v>0</v>
      </c>
      <c r="I415" s="35"/>
    </row>
    <row r="416" spans="1:9" ht="15.75" x14ac:dyDescent="0.25">
      <c r="A416" s="32" t="s">
        <v>620</v>
      </c>
      <c r="B416" s="36" t="s">
        <v>53</v>
      </c>
      <c r="C416" s="37" t="s">
        <v>621</v>
      </c>
      <c r="D416" s="38"/>
      <c r="E416" s="39">
        <v>2.4727275199999998</v>
      </c>
      <c r="F416" s="39">
        <v>2.7199999999999998</v>
      </c>
      <c r="G416" s="44"/>
      <c r="H416" s="41">
        <f t="shared" si="40"/>
        <v>0</v>
      </c>
      <c r="I416" s="35"/>
    </row>
    <row r="417" spans="1:9" ht="15.75" x14ac:dyDescent="0.25">
      <c r="A417" s="32" t="s">
        <v>618</v>
      </c>
      <c r="B417" s="36" t="s">
        <v>53</v>
      </c>
      <c r="C417" s="37" t="s">
        <v>622</v>
      </c>
      <c r="D417" s="38"/>
      <c r="E417" s="39">
        <v>2.4727275199999998</v>
      </c>
      <c r="F417" s="39">
        <v>2.7199999999999998</v>
      </c>
      <c r="G417" s="44"/>
      <c r="H417" s="41">
        <f t="shared" si="40"/>
        <v>0</v>
      </c>
      <c r="I417" s="35"/>
    </row>
    <row r="418" spans="1:9" ht="15.75" x14ac:dyDescent="0.25">
      <c r="A418" s="32" t="s">
        <v>623</v>
      </c>
      <c r="B418" s="36" t="s">
        <v>53</v>
      </c>
      <c r="C418" s="37" t="s">
        <v>624</v>
      </c>
      <c r="D418" s="38"/>
      <c r="E418" s="39">
        <v>7.6363644000000006</v>
      </c>
      <c r="F418" s="39">
        <v>8.4</v>
      </c>
      <c r="G418" s="44"/>
      <c r="H418" s="41">
        <f t="shared" si="40"/>
        <v>0</v>
      </c>
      <c r="I418" s="35"/>
    </row>
    <row r="419" spans="1:9" ht="15.75" x14ac:dyDescent="0.25">
      <c r="A419" s="32" t="s">
        <v>625</v>
      </c>
      <c r="B419" s="36" t="s">
        <v>53</v>
      </c>
      <c r="C419" s="37" t="s">
        <v>626</v>
      </c>
      <c r="D419" s="38"/>
      <c r="E419" s="39">
        <v>3.6000003600000001</v>
      </c>
      <c r="F419" s="39">
        <v>3.96</v>
      </c>
      <c r="G419" s="44"/>
      <c r="H419" s="41">
        <f t="shared" si="40"/>
        <v>0</v>
      </c>
      <c r="I419" s="35"/>
    </row>
    <row r="420" spans="1:9" ht="15.75" x14ac:dyDescent="0.25">
      <c r="A420" s="32" t="s">
        <v>627</v>
      </c>
      <c r="B420" s="36" t="s">
        <v>555</v>
      </c>
      <c r="C420" s="37" t="s">
        <v>628</v>
      </c>
      <c r="D420" s="38"/>
      <c r="E420" s="39">
        <v>21.810911271999998</v>
      </c>
      <c r="F420" s="39">
        <v>23.991999999999997</v>
      </c>
      <c r="G420" s="44"/>
      <c r="H420" s="41">
        <f t="shared" si="40"/>
        <v>0</v>
      </c>
      <c r="I420" s="35" t="s">
        <v>629</v>
      </c>
    </row>
    <row r="421" spans="1:9" ht="15.75" x14ac:dyDescent="0.25">
      <c r="A421" s="32" t="s">
        <v>630</v>
      </c>
      <c r="B421" s="36" t="s">
        <v>555</v>
      </c>
      <c r="C421" s="37" t="s">
        <v>631</v>
      </c>
      <c r="D421" s="38"/>
      <c r="E421" s="39">
        <v>20.447729317499999</v>
      </c>
      <c r="F421" s="39">
        <v>22.4925</v>
      </c>
      <c r="G421" s="44"/>
      <c r="H421" s="41">
        <f t="shared" si="40"/>
        <v>0</v>
      </c>
      <c r="I421" s="35" t="s">
        <v>629</v>
      </c>
    </row>
    <row r="422" spans="1:9" ht="15.75" x14ac:dyDescent="0.25">
      <c r="A422" s="32" t="s">
        <v>632</v>
      </c>
      <c r="B422" s="36" t="s">
        <v>555</v>
      </c>
      <c r="C422" s="37" t="s">
        <v>633</v>
      </c>
      <c r="D422" s="38"/>
      <c r="E422" s="39">
        <v>13.636365</v>
      </c>
      <c r="F422" s="39">
        <v>15</v>
      </c>
      <c r="G422" s="44"/>
      <c r="H422" s="41">
        <f t="shared" si="40"/>
        <v>0</v>
      </c>
      <c r="I422" s="35" t="s">
        <v>629</v>
      </c>
    </row>
    <row r="423" spans="1:9" ht="15.75" x14ac:dyDescent="0.25">
      <c r="A423" s="32" t="s">
        <v>634</v>
      </c>
      <c r="B423" s="36" t="s">
        <v>555</v>
      </c>
      <c r="C423" s="37" t="s">
        <v>635</v>
      </c>
      <c r="D423" s="38"/>
      <c r="E423" s="39">
        <v>13.636365</v>
      </c>
      <c r="F423" s="39">
        <v>15</v>
      </c>
      <c r="G423" s="44"/>
      <c r="H423" s="41">
        <f t="shared" si="40"/>
        <v>0</v>
      </c>
      <c r="I423" s="35" t="s">
        <v>629</v>
      </c>
    </row>
    <row r="424" spans="1:9" ht="15.75" x14ac:dyDescent="0.25">
      <c r="A424" s="32" t="s">
        <v>636</v>
      </c>
      <c r="B424" s="36" t="s">
        <v>555</v>
      </c>
      <c r="C424" s="37" t="s">
        <v>637</v>
      </c>
      <c r="D424" s="38"/>
      <c r="E424" s="39">
        <v>5.1068186925000001</v>
      </c>
      <c r="F424" s="39">
        <v>5.6174999999999997</v>
      </c>
      <c r="G424" s="44"/>
      <c r="H424" s="41">
        <f t="shared" si="40"/>
        <v>0</v>
      </c>
      <c r="I424" s="35" t="s">
        <v>629</v>
      </c>
    </row>
    <row r="425" spans="1:9" ht="15.75" x14ac:dyDescent="0.25">
      <c r="A425" s="32" t="s">
        <v>638</v>
      </c>
      <c r="B425" s="36" t="s">
        <v>555</v>
      </c>
      <c r="C425" s="37" t="s">
        <v>639</v>
      </c>
      <c r="D425" s="38"/>
      <c r="E425" s="39">
        <v>5.1068186925000001</v>
      </c>
      <c r="F425" s="39">
        <v>5.6174999999999997</v>
      </c>
      <c r="G425" s="44"/>
      <c r="H425" s="41">
        <f t="shared" si="40"/>
        <v>0</v>
      </c>
      <c r="I425" s="35" t="s">
        <v>629</v>
      </c>
    </row>
    <row r="426" spans="1:9" ht="15.75" x14ac:dyDescent="0.25">
      <c r="A426" s="32" t="s">
        <v>640</v>
      </c>
      <c r="B426" s="36" t="s">
        <v>276</v>
      </c>
      <c r="C426" s="37" t="s">
        <v>641</v>
      </c>
      <c r="D426" s="38"/>
      <c r="E426" s="39">
        <v>6.8113643174999998</v>
      </c>
      <c r="F426" s="39">
        <v>7.4924999999999997</v>
      </c>
      <c r="G426" s="44"/>
      <c r="H426" s="41">
        <f t="shared" si="40"/>
        <v>0</v>
      </c>
      <c r="I426" s="35" t="s">
        <v>629</v>
      </c>
    </row>
    <row r="427" spans="1:9" ht="15.75" x14ac:dyDescent="0.25">
      <c r="A427" s="32" t="s">
        <v>642</v>
      </c>
      <c r="B427" s="36" t="s">
        <v>276</v>
      </c>
      <c r="C427" s="37" t="s">
        <v>643</v>
      </c>
      <c r="D427" s="38"/>
      <c r="E427" s="39">
        <v>6.8113643174999998</v>
      </c>
      <c r="F427" s="39">
        <v>7.4924999999999997</v>
      </c>
      <c r="G427" s="44"/>
      <c r="H427" s="41">
        <f t="shared" si="40"/>
        <v>0</v>
      </c>
      <c r="I427" s="35" t="s">
        <v>629</v>
      </c>
    </row>
    <row r="428" spans="1:9" ht="15.75" x14ac:dyDescent="0.25">
      <c r="A428" s="32" t="s">
        <v>644</v>
      </c>
      <c r="B428" s="36" t="s">
        <v>65</v>
      </c>
      <c r="C428" s="37" t="s">
        <v>645</v>
      </c>
      <c r="D428" s="38"/>
      <c r="E428" s="39">
        <v>5.7181823899999999</v>
      </c>
      <c r="F428" s="39">
        <v>6.29</v>
      </c>
      <c r="G428" s="44"/>
      <c r="H428" s="41">
        <f t="shared" si="40"/>
        <v>0</v>
      </c>
      <c r="I428" s="35"/>
    </row>
    <row r="429" spans="1:9" ht="15.75" x14ac:dyDescent="0.25">
      <c r="A429" s="32" t="s">
        <v>646</v>
      </c>
      <c r="B429" s="36" t="s">
        <v>65</v>
      </c>
      <c r="C429" s="37" t="s">
        <v>647</v>
      </c>
      <c r="D429" s="38"/>
      <c r="E429" s="39">
        <v>5.7181823899999999</v>
      </c>
      <c r="F429" s="39">
        <v>6.29</v>
      </c>
      <c r="G429" s="44"/>
      <c r="H429" s="41">
        <f t="shared" si="40"/>
        <v>0</v>
      </c>
      <c r="I429" s="35"/>
    </row>
    <row r="430" spans="1:9" ht="15.75" x14ac:dyDescent="0.25">
      <c r="A430" s="32" t="s">
        <v>648</v>
      </c>
      <c r="B430" s="36" t="s">
        <v>65</v>
      </c>
      <c r="C430" s="37" t="s">
        <v>649</v>
      </c>
      <c r="D430" s="38"/>
      <c r="E430" s="39">
        <v>5.7181823899999999</v>
      </c>
      <c r="F430" s="39">
        <v>6.29</v>
      </c>
      <c r="G430" s="44"/>
      <c r="H430" s="41">
        <f t="shared" si="40"/>
        <v>0</v>
      </c>
      <c r="I430" s="35"/>
    </row>
    <row r="431" spans="1:9" ht="15.75" x14ac:dyDescent="0.25">
      <c r="A431" s="32" t="s">
        <v>650</v>
      </c>
      <c r="B431" s="36" t="s">
        <v>65</v>
      </c>
      <c r="C431" s="37" t="s">
        <v>651</v>
      </c>
      <c r="D431" s="38"/>
      <c r="E431" s="39">
        <v>5.7181823899999999</v>
      </c>
      <c r="F431" s="39">
        <v>6.29</v>
      </c>
      <c r="G431" s="44"/>
      <c r="H431" s="41">
        <f t="shared" si="40"/>
        <v>0</v>
      </c>
      <c r="I431" s="35"/>
    </row>
    <row r="432" spans="1:9" ht="15.75" x14ac:dyDescent="0.25">
      <c r="A432" s="32" t="s">
        <v>652</v>
      </c>
      <c r="B432" s="36" t="s">
        <v>65</v>
      </c>
      <c r="C432" s="37" t="s">
        <v>653</v>
      </c>
      <c r="D432" s="38"/>
      <c r="E432" s="39">
        <v>5.7181823899999999</v>
      </c>
      <c r="F432" s="39">
        <v>6.29</v>
      </c>
      <c r="G432" s="44"/>
      <c r="H432" s="41">
        <f t="shared" si="40"/>
        <v>0</v>
      </c>
      <c r="I432" s="35"/>
    </row>
    <row r="433" spans="1:9" ht="15.75" x14ac:dyDescent="0.25">
      <c r="A433" s="32" t="s">
        <v>654</v>
      </c>
      <c r="B433" s="36" t="s">
        <v>65</v>
      </c>
      <c r="C433" s="37" t="s">
        <v>655</v>
      </c>
      <c r="D433" s="38"/>
      <c r="E433" s="39">
        <v>5.7181823899999999</v>
      </c>
      <c r="F433" s="39">
        <v>6.29</v>
      </c>
      <c r="G433" s="44"/>
      <c r="H433" s="41">
        <f t="shared" si="40"/>
        <v>0</v>
      </c>
      <c r="I433" s="35"/>
    </row>
    <row r="434" spans="1:9" ht="15.75" x14ac:dyDescent="0.25">
      <c r="A434" s="32" t="s">
        <v>656</v>
      </c>
      <c r="B434" s="36" t="s">
        <v>65</v>
      </c>
      <c r="C434" s="37" t="s">
        <v>657</v>
      </c>
      <c r="D434" s="38"/>
      <c r="E434" s="39">
        <v>5.7181823899999999</v>
      </c>
      <c r="F434" s="39">
        <v>6.29</v>
      </c>
      <c r="G434" s="44"/>
      <c r="H434" s="41">
        <f t="shared" si="40"/>
        <v>0</v>
      </c>
      <c r="I434" s="35"/>
    </row>
    <row r="435" spans="1:9" ht="15.75" x14ac:dyDescent="0.25">
      <c r="A435" s="32" t="s">
        <v>658</v>
      </c>
      <c r="B435" s="36" t="s">
        <v>65</v>
      </c>
      <c r="C435" s="37" t="s">
        <v>659</v>
      </c>
      <c r="D435" s="38"/>
      <c r="E435" s="39">
        <v>5.7181823899999999</v>
      </c>
      <c r="F435" s="39">
        <v>6.29</v>
      </c>
      <c r="G435" s="44"/>
      <c r="H435" s="41">
        <f t="shared" si="40"/>
        <v>0</v>
      </c>
      <c r="I435" s="35"/>
    </row>
    <row r="436" spans="1:9" ht="15.75" x14ac:dyDescent="0.25">
      <c r="A436" s="32" t="s">
        <v>660</v>
      </c>
      <c r="B436" s="36" t="s">
        <v>65</v>
      </c>
      <c r="C436" s="37" t="s">
        <v>661</v>
      </c>
      <c r="D436" s="38"/>
      <c r="E436" s="39">
        <v>5.7181823899999999</v>
      </c>
      <c r="F436" s="39">
        <v>6.29</v>
      </c>
      <c r="G436" s="44"/>
      <c r="H436" s="41">
        <f t="shared" si="40"/>
        <v>0</v>
      </c>
      <c r="I436" s="35"/>
    </row>
    <row r="437" spans="1:9" ht="15.75" x14ac:dyDescent="0.25">
      <c r="A437" s="32" t="s">
        <v>662</v>
      </c>
      <c r="B437" s="36" t="s">
        <v>65</v>
      </c>
      <c r="C437" s="37" t="s">
        <v>663</v>
      </c>
      <c r="D437" s="38"/>
      <c r="E437" s="39">
        <v>5.8363642199999992</v>
      </c>
      <c r="F437" s="39">
        <v>6.419999999999999</v>
      </c>
      <c r="G437" s="44"/>
      <c r="H437" s="41">
        <f t="shared" si="40"/>
        <v>0</v>
      </c>
      <c r="I437" s="35"/>
    </row>
    <row r="438" spans="1:9" ht="15.75" x14ac:dyDescent="0.25">
      <c r="A438" s="32" t="s">
        <v>664</v>
      </c>
      <c r="B438" s="36" t="s">
        <v>65</v>
      </c>
      <c r="C438" s="37" t="s">
        <v>665</v>
      </c>
      <c r="D438" s="38"/>
      <c r="E438" s="39">
        <v>5.8363642199999992</v>
      </c>
      <c r="F438" s="39">
        <v>6.419999999999999</v>
      </c>
      <c r="G438" s="45"/>
      <c r="H438" s="41">
        <f t="shared" si="40"/>
        <v>0</v>
      </c>
      <c r="I438" s="35"/>
    </row>
    <row r="439" spans="1:9" ht="15.75" x14ac:dyDescent="0.25">
      <c r="A439" s="32"/>
      <c r="B439" s="36"/>
      <c r="C439"/>
      <c r="D439" s="38"/>
      <c r="E439" s="39"/>
      <c r="F439" s="39"/>
      <c r="G439" s="46"/>
      <c r="H439"/>
      <c r="I439" s="35"/>
    </row>
    <row r="440" spans="1:9" ht="15.75" x14ac:dyDescent="0.25">
      <c r="A440" s="32"/>
      <c r="B440" s="36"/>
      <c r="C440" s="34" t="s">
        <v>666</v>
      </c>
      <c r="D440" s="38"/>
      <c r="E440" s="39"/>
      <c r="F440" s="39"/>
      <c r="G440" s="46"/>
      <c r="H440"/>
      <c r="I440" s="35"/>
    </row>
    <row r="441" spans="1:9" ht="15.75" x14ac:dyDescent="0.25">
      <c r="A441" s="32" t="s">
        <v>667</v>
      </c>
      <c r="B441" s="36" t="s">
        <v>668</v>
      </c>
      <c r="C441" s="37" t="s">
        <v>669</v>
      </c>
      <c r="D441" s="38"/>
      <c r="E441" s="39">
        <v>42.545458799999999</v>
      </c>
      <c r="F441" s="39">
        <v>46.8</v>
      </c>
      <c r="G441" s="40"/>
      <c r="H441" s="41">
        <f t="shared" ref="H441:H474" si="41">F441*G441</f>
        <v>0</v>
      </c>
      <c r="I441" s="35"/>
    </row>
    <row r="442" spans="1:9" ht="15.75" x14ac:dyDescent="0.25">
      <c r="A442" s="32" t="s">
        <v>670</v>
      </c>
      <c r="B442" s="36" t="s">
        <v>668</v>
      </c>
      <c r="C442" s="37" t="s">
        <v>671</v>
      </c>
      <c r="D442" s="38"/>
      <c r="E442" s="39">
        <v>42.545458799999999</v>
      </c>
      <c r="F442" s="39">
        <v>46.8</v>
      </c>
      <c r="G442" s="44"/>
      <c r="H442" s="41">
        <f t="shared" si="41"/>
        <v>0</v>
      </c>
      <c r="I442" s="35"/>
    </row>
    <row r="443" spans="1:9" ht="15.75" x14ac:dyDescent="0.25">
      <c r="A443" s="32" t="s">
        <v>672</v>
      </c>
      <c r="B443" s="36" t="s">
        <v>668</v>
      </c>
      <c r="C443" s="37" t="s">
        <v>673</v>
      </c>
      <c r="D443" s="38"/>
      <c r="E443" s="39">
        <v>40.090913100000002</v>
      </c>
      <c r="F443" s="39">
        <v>44.1</v>
      </c>
      <c r="G443" s="44"/>
      <c r="H443" s="41">
        <f t="shared" si="41"/>
        <v>0</v>
      </c>
      <c r="I443" s="35"/>
    </row>
    <row r="444" spans="1:9" ht="15.75" x14ac:dyDescent="0.25">
      <c r="A444" s="32" t="s">
        <v>674</v>
      </c>
      <c r="B444" s="36" t="s">
        <v>668</v>
      </c>
      <c r="C444" s="37" t="s">
        <v>675</v>
      </c>
      <c r="D444" s="38"/>
      <c r="E444" s="39">
        <v>56.454551100000003</v>
      </c>
      <c r="F444" s="39">
        <v>62.1</v>
      </c>
      <c r="G444" s="44"/>
      <c r="H444" s="41">
        <f t="shared" si="41"/>
        <v>0</v>
      </c>
      <c r="I444" s="35"/>
    </row>
    <row r="445" spans="1:9" ht="15.75" x14ac:dyDescent="0.25">
      <c r="A445" s="32" t="s">
        <v>676</v>
      </c>
      <c r="B445" s="36" t="s">
        <v>668</v>
      </c>
      <c r="C445" s="37" t="s">
        <v>677</v>
      </c>
      <c r="D445" s="38"/>
      <c r="E445" s="39">
        <v>56.454551100000003</v>
      </c>
      <c r="F445" s="39">
        <v>62.1</v>
      </c>
      <c r="G445" s="44"/>
      <c r="H445" s="41">
        <f t="shared" si="41"/>
        <v>0</v>
      </c>
      <c r="I445" s="35"/>
    </row>
    <row r="446" spans="1:9" ht="15.75" x14ac:dyDescent="0.25">
      <c r="A446" s="32" t="s">
        <v>678</v>
      </c>
      <c r="B446" s="36" t="s">
        <v>668</v>
      </c>
      <c r="C446" s="37" t="s">
        <v>679</v>
      </c>
      <c r="D446" s="38"/>
      <c r="E446" s="39">
        <v>56.454551100000003</v>
      </c>
      <c r="F446" s="39">
        <v>62.1</v>
      </c>
      <c r="G446" s="44"/>
      <c r="H446" s="41">
        <f t="shared" si="41"/>
        <v>0</v>
      </c>
      <c r="I446" s="35"/>
    </row>
    <row r="447" spans="1:9" ht="15.75" x14ac:dyDescent="0.25">
      <c r="A447" s="32" t="s">
        <v>680</v>
      </c>
      <c r="B447" s="36" t="s">
        <v>668</v>
      </c>
      <c r="C447" s="37" t="s">
        <v>681</v>
      </c>
      <c r="D447" s="38"/>
      <c r="E447" s="39">
        <v>42.545458799999999</v>
      </c>
      <c r="F447" s="39">
        <v>46.8</v>
      </c>
      <c r="G447" s="44"/>
      <c r="H447" s="41">
        <f t="shared" si="41"/>
        <v>0</v>
      </c>
      <c r="I447" s="35"/>
    </row>
    <row r="448" spans="1:9" ht="15.75" x14ac:dyDescent="0.25">
      <c r="A448" s="32" t="s">
        <v>682</v>
      </c>
      <c r="B448" s="36" t="s">
        <v>668</v>
      </c>
      <c r="C448" s="37" t="s">
        <v>683</v>
      </c>
      <c r="D448" s="38"/>
      <c r="E448" s="39">
        <v>56.454551100000003</v>
      </c>
      <c r="F448" s="39">
        <v>62.1</v>
      </c>
      <c r="G448" s="44"/>
      <c r="H448" s="41">
        <f t="shared" si="41"/>
        <v>0</v>
      </c>
      <c r="I448" s="35"/>
    </row>
    <row r="449" spans="1:9" ht="15.75" x14ac:dyDescent="0.25">
      <c r="A449" s="32" t="s">
        <v>684</v>
      </c>
      <c r="B449" s="36" t="s">
        <v>668</v>
      </c>
      <c r="C449" s="37" t="s">
        <v>685</v>
      </c>
      <c r="D449" s="38"/>
      <c r="E449" s="39">
        <v>42.545458799999999</v>
      </c>
      <c r="F449" s="39">
        <v>46.8</v>
      </c>
      <c r="G449" s="44"/>
      <c r="H449" s="41">
        <f t="shared" si="41"/>
        <v>0</v>
      </c>
      <c r="I449" s="35"/>
    </row>
    <row r="450" spans="1:9" ht="15.75" x14ac:dyDescent="0.25">
      <c r="A450" s="32" t="s">
        <v>686</v>
      </c>
      <c r="B450" s="36" t="s">
        <v>668</v>
      </c>
      <c r="C450" s="37" t="s">
        <v>687</v>
      </c>
      <c r="D450" s="38"/>
      <c r="E450" s="39">
        <v>42.545458799999999</v>
      </c>
      <c r="F450" s="39">
        <v>46.8</v>
      </c>
      <c r="G450" s="44"/>
      <c r="H450" s="41">
        <f t="shared" si="41"/>
        <v>0</v>
      </c>
      <c r="I450" s="35"/>
    </row>
    <row r="451" spans="1:9" ht="15.75" x14ac:dyDescent="0.25">
      <c r="A451" s="32" t="s">
        <v>688</v>
      </c>
      <c r="B451" s="36" t="s">
        <v>668</v>
      </c>
      <c r="C451" s="37" t="s">
        <v>689</v>
      </c>
      <c r="D451" s="38"/>
      <c r="E451" s="39">
        <v>42.545458799999999</v>
      </c>
      <c r="F451" s="39">
        <v>46.8</v>
      </c>
      <c r="G451" s="44"/>
      <c r="H451" s="41">
        <f t="shared" si="41"/>
        <v>0</v>
      </c>
      <c r="I451" s="35"/>
    </row>
    <row r="452" spans="1:9" ht="15.75" x14ac:dyDescent="0.25">
      <c r="A452" s="32" t="s">
        <v>690</v>
      </c>
      <c r="B452" s="36" t="s">
        <v>668</v>
      </c>
      <c r="C452" s="37" t="s">
        <v>691</v>
      </c>
      <c r="D452" s="38"/>
      <c r="E452" s="39">
        <v>42.545458799999999</v>
      </c>
      <c r="F452" s="39">
        <v>46.8</v>
      </c>
      <c r="G452" s="44"/>
      <c r="H452" s="41">
        <f t="shared" si="41"/>
        <v>0</v>
      </c>
      <c r="I452" s="35"/>
    </row>
    <row r="453" spans="1:9" ht="15.75" x14ac:dyDescent="0.25">
      <c r="A453" s="32" t="s">
        <v>692</v>
      </c>
      <c r="B453" s="36" t="s">
        <v>668</v>
      </c>
      <c r="C453" s="37" t="s">
        <v>693</v>
      </c>
      <c r="D453" s="38"/>
      <c r="E453" s="39">
        <v>42.545458799999999</v>
      </c>
      <c r="F453" s="39">
        <v>46.8</v>
      </c>
      <c r="G453" s="44"/>
      <c r="H453" s="41">
        <f t="shared" si="41"/>
        <v>0</v>
      </c>
      <c r="I453" s="35"/>
    </row>
    <row r="454" spans="1:9" ht="15.75" x14ac:dyDescent="0.25">
      <c r="A454" s="32" t="s">
        <v>694</v>
      </c>
      <c r="B454" s="36" t="s">
        <v>668</v>
      </c>
      <c r="C454" s="37" t="s">
        <v>695</v>
      </c>
      <c r="D454" s="38"/>
      <c r="E454" s="39">
        <v>56.454551100000003</v>
      </c>
      <c r="F454" s="39">
        <v>62.1</v>
      </c>
      <c r="G454" s="44"/>
      <c r="H454" s="41">
        <f t="shared" si="41"/>
        <v>0</v>
      </c>
      <c r="I454" s="35"/>
    </row>
    <row r="455" spans="1:9" ht="15.75" x14ac:dyDescent="0.25">
      <c r="A455" s="32" t="s">
        <v>696</v>
      </c>
      <c r="B455" s="36" t="s">
        <v>668</v>
      </c>
      <c r="C455" s="37" t="s">
        <v>697</v>
      </c>
      <c r="D455" s="38"/>
      <c r="E455" s="39">
        <v>42.545458799999999</v>
      </c>
      <c r="F455" s="39">
        <v>46.8</v>
      </c>
      <c r="G455" s="44"/>
      <c r="H455" s="41">
        <f t="shared" si="41"/>
        <v>0</v>
      </c>
      <c r="I455" s="35"/>
    </row>
    <row r="456" spans="1:9" ht="15.75" x14ac:dyDescent="0.25">
      <c r="A456" s="32" t="s">
        <v>698</v>
      </c>
      <c r="B456" s="36" t="s">
        <v>668</v>
      </c>
      <c r="C456" s="37" t="s">
        <v>699</v>
      </c>
      <c r="D456" s="38"/>
      <c r="E456" s="39">
        <v>56.454551100000003</v>
      </c>
      <c r="F456" s="39">
        <v>62.1</v>
      </c>
      <c r="G456" s="44"/>
      <c r="H456" s="41">
        <f t="shared" si="41"/>
        <v>0</v>
      </c>
      <c r="I456" s="35"/>
    </row>
    <row r="457" spans="1:9" ht="15.75" x14ac:dyDescent="0.25">
      <c r="A457" s="32" t="s">
        <v>700</v>
      </c>
      <c r="B457" s="36" t="s">
        <v>668</v>
      </c>
      <c r="C457" s="37" t="s">
        <v>701</v>
      </c>
      <c r="D457" s="38"/>
      <c r="E457" s="39">
        <v>82.045462749999999</v>
      </c>
      <c r="F457" s="39">
        <v>90.25</v>
      </c>
      <c r="G457" s="44"/>
      <c r="H457" s="41">
        <f t="shared" si="41"/>
        <v>0</v>
      </c>
      <c r="I457" s="35"/>
    </row>
    <row r="458" spans="1:9" ht="15.75" x14ac:dyDescent="0.25">
      <c r="A458" s="32" t="s">
        <v>702</v>
      </c>
      <c r="B458" s="36" t="s">
        <v>668</v>
      </c>
      <c r="C458" s="37" t="s">
        <v>703</v>
      </c>
      <c r="D458" s="38"/>
      <c r="E458" s="39">
        <v>42.545458799999999</v>
      </c>
      <c r="F458" s="39">
        <v>46.8</v>
      </c>
      <c r="G458" s="44"/>
      <c r="H458" s="41">
        <f t="shared" si="41"/>
        <v>0</v>
      </c>
      <c r="I458" s="35"/>
    </row>
    <row r="459" spans="1:9" ht="15.75" x14ac:dyDescent="0.25">
      <c r="A459" s="32" t="s">
        <v>704</v>
      </c>
      <c r="B459" s="36" t="s">
        <v>668</v>
      </c>
      <c r="C459" s="37" t="s">
        <v>705</v>
      </c>
      <c r="D459" s="38"/>
      <c r="E459" s="39">
        <v>56.454551100000003</v>
      </c>
      <c r="F459" s="39">
        <v>62.1</v>
      </c>
      <c r="G459" s="44"/>
      <c r="H459" s="41">
        <f t="shared" si="41"/>
        <v>0</v>
      </c>
      <c r="I459" s="35"/>
    </row>
    <row r="460" spans="1:9" ht="15.75" x14ac:dyDescent="0.25">
      <c r="A460" s="32" t="s">
        <v>706</v>
      </c>
      <c r="B460" s="36" t="s">
        <v>668</v>
      </c>
      <c r="C460" s="37" t="s">
        <v>707</v>
      </c>
      <c r="D460" s="38"/>
      <c r="E460" s="39">
        <v>42.545458799999999</v>
      </c>
      <c r="F460" s="39">
        <v>46.8</v>
      </c>
      <c r="G460" s="44"/>
      <c r="H460" s="41">
        <f t="shared" si="41"/>
        <v>0</v>
      </c>
      <c r="I460" s="35"/>
    </row>
    <row r="461" spans="1:9" ht="15.75" x14ac:dyDescent="0.25">
      <c r="A461" s="32" t="s">
        <v>708</v>
      </c>
      <c r="B461" s="36" t="s">
        <v>668</v>
      </c>
      <c r="C461" s="37" t="s">
        <v>709</v>
      </c>
      <c r="D461" s="38"/>
      <c r="E461" s="39">
        <v>40.090913100000002</v>
      </c>
      <c r="F461" s="39">
        <v>44.1</v>
      </c>
      <c r="G461" s="44"/>
      <c r="H461" s="41">
        <f t="shared" si="41"/>
        <v>0</v>
      </c>
      <c r="I461" s="35"/>
    </row>
    <row r="462" spans="1:9" ht="15.75" x14ac:dyDescent="0.25">
      <c r="A462" s="32" t="s">
        <v>710</v>
      </c>
      <c r="B462" s="36" t="s">
        <v>668</v>
      </c>
      <c r="C462" s="37" t="s">
        <v>711</v>
      </c>
      <c r="D462" s="38"/>
      <c r="E462" s="39">
        <v>40.090913100000002</v>
      </c>
      <c r="F462" s="39">
        <v>44.1</v>
      </c>
      <c r="G462" s="44"/>
      <c r="H462" s="41">
        <f t="shared" si="41"/>
        <v>0</v>
      </c>
      <c r="I462" s="35"/>
    </row>
    <row r="463" spans="1:9" ht="15.75" x14ac:dyDescent="0.25">
      <c r="A463" s="32" t="s">
        <v>712</v>
      </c>
      <c r="B463" s="36" t="s">
        <v>668</v>
      </c>
      <c r="C463" s="37" t="s">
        <v>713</v>
      </c>
      <c r="D463" s="38"/>
      <c r="E463" s="39">
        <v>40.090913100000002</v>
      </c>
      <c r="F463" s="39">
        <v>44.1</v>
      </c>
      <c r="G463" s="44"/>
      <c r="H463" s="41">
        <f t="shared" si="41"/>
        <v>0</v>
      </c>
      <c r="I463" s="35"/>
    </row>
    <row r="464" spans="1:9" ht="15.75" x14ac:dyDescent="0.25">
      <c r="A464" s="32" t="s">
        <v>714</v>
      </c>
      <c r="B464" s="36" t="s">
        <v>668</v>
      </c>
      <c r="C464" s="37" t="s">
        <v>715</v>
      </c>
      <c r="D464" s="38"/>
      <c r="E464" s="39">
        <v>40.090913100000002</v>
      </c>
      <c r="F464" s="39">
        <v>44.1</v>
      </c>
      <c r="G464" s="44"/>
      <c r="H464" s="41">
        <f t="shared" si="41"/>
        <v>0</v>
      </c>
      <c r="I464" s="35"/>
    </row>
    <row r="465" spans="1:9" ht="15.75" x14ac:dyDescent="0.25">
      <c r="A465" s="32" t="s">
        <v>716</v>
      </c>
      <c r="B465" s="36" t="s">
        <v>668</v>
      </c>
      <c r="C465" s="37" t="s">
        <v>717</v>
      </c>
      <c r="D465" s="38"/>
      <c r="E465" s="39">
        <v>40.090913100000002</v>
      </c>
      <c r="F465" s="39">
        <v>44.1</v>
      </c>
      <c r="G465" s="44"/>
      <c r="H465" s="41">
        <f t="shared" si="41"/>
        <v>0</v>
      </c>
      <c r="I465" s="35"/>
    </row>
    <row r="466" spans="1:9" ht="15.75" x14ac:dyDescent="0.25">
      <c r="A466" s="32" t="s">
        <v>718</v>
      </c>
      <c r="B466" s="36" t="s">
        <v>668</v>
      </c>
      <c r="C466" s="37" t="s">
        <v>719</v>
      </c>
      <c r="D466" s="38"/>
      <c r="E466" s="39">
        <v>40.090913100000002</v>
      </c>
      <c r="F466" s="39">
        <v>44.1</v>
      </c>
      <c r="G466" s="44"/>
      <c r="H466" s="41">
        <f t="shared" si="41"/>
        <v>0</v>
      </c>
      <c r="I466" s="35"/>
    </row>
    <row r="467" spans="1:9" ht="15.75" x14ac:dyDescent="0.25">
      <c r="A467" s="32" t="s">
        <v>720</v>
      </c>
      <c r="B467" s="36" t="s">
        <v>668</v>
      </c>
      <c r="C467" s="37" t="s">
        <v>721</v>
      </c>
      <c r="D467" s="38"/>
      <c r="E467" s="39">
        <v>40.090913100000002</v>
      </c>
      <c r="F467" s="39">
        <v>44.1</v>
      </c>
      <c r="G467" s="44"/>
      <c r="H467" s="41">
        <f t="shared" si="41"/>
        <v>0</v>
      </c>
      <c r="I467" s="35"/>
    </row>
    <row r="468" spans="1:9" ht="15.75" x14ac:dyDescent="0.25">
      <c r="A468" s="32" t="s">
        <v>722</v>
      </c>
      <c r="B468" s="36" t="s">
        <v>668</v>
      </c>
      <c r="C468" s="37" t="s">
        <v>723</v>
      </c>
      <c r="D468" s="38"/>
      <c r="E468" s="39">
        <v>40.090913100000002</v>
      </c>
      <c r="F468" s="39">
        <v>44.1</v>
      </c>
      <c r="G468" s="44"/>
      <c r="H468" s="41">
        <f t="shared" si="41"/>
        <v>0</v>
      </c>
      <c r="I468" s="35"/>
    </row>
    <row r="469" spans="1:9" ht="15.75" x14ac:dyDescent="0.25">
      <c r="A469" s="32" t="s">
        <v>724</v>
      </c>
      <c r="B469" s="36" t="s">
        <v>668</v>
      </c>
      <c r="C469" s="37" t="s">
        <v>725</v>
      </c>
      <c r="D469" s="38"/>
      <c r="E469" s="39">
        <v>40.090913100000002</v>
      </c>
      <c r="F469" s="39">
        <v>44.1</v>
      </c>
      <c r="G469" s="44"/>
      <c r="H469" s="41">
        <f t="shared" si="41"/>
        <v>0</v>
      </c>
      <c r="I469" s="35"/>
    </row>
    <row r="470" spans="1:9" ht="15.75" x14ac:dyDescent="0.25">
      <c r="A470" s="32" t="s">
        <v>726</v>
      </c>
      <c r="B470" s="36" t="s">
        <v>668</v>
      </c>
      <c r="C470" s="37" t="s">
        <v>727</v>
      </c>
      <c r="D470" s="38"/>
      <c r="E470" s="39">
        <v>40.090913100000002</v>
      </c>
      <c r="F470" s="39">
        <v>44.1</v>
      </c>
      <c r="G470" s="44"/>
      <c r="H470" s="41">
        <f t="shared" si="41"/>
        <v>0</v>
      </c>
      <c r="I470" s="35"/>
    </row>
    <row r="471" spans="1:9" ht="15.75" x14ac:dyDescent="0.25">
      <c r="A471" s="32" t="s">
        <v>728</v>
      </c>
      <c r="B471" s="36" t="s">
        <v>668</v>
      </c>
      <c r="C471" s="37" t="s">
        <v>729</v>
      </c>
      <c r="D471" s="38"/>
      <c r="E471" s="39">
        <v>40.090913100000002</v>
      </c>
      <c r="F471" s="39">
        <v>44.1</v>
      </c>
      <c r="G471" s="44"/>
      <c r="H471" s="41">
        <f t="shared" si="41"/>
        <v>0</v>
      </c>
      <c r="I471" s="35"/>
    </row>
    <row r="472" spans="1:9" ht="15.75" x14ac:dyDescent="0.25">
      <c r="A472" s="32" t="s">
        <v>730</v>
      </c>
      <c r="B472" s="36" t="s">
        <v>668</v>
      </c>
      <c r="C472" s="37" t="s">
        <v>731</v>
      </c>
      <c r="D472" s="38"/>
      <c r="E472" s="39">
        <v>40.090913100000002</v>
      </c>
      <c r="F472" s="39">
        <v>44.1</v>
      </c>
      <c r="G472" s="44"/>
      <c r="H472" s="41">
        <f t="shared" si="41"/>
        <v>0</v>
      </c>
      <c r="I472" s="35"/>
    </row>
    <row r="473" spans="1:9" ht="15.75" x14ac:dyDescent="0.25">
      <c r="A473" s="32"/>
      <c r="B473" s="36" t="s">
        <v>668</v>
      </c>
      <c r="C473" s="37" t="s">
        <v>732</v>
      </c>
      <c r="D473" s="38"/>
      <c r="E473" s="39">
        <v>908.18190900000002</v>
      </c>
      <c r="F473" s="39">
        <v>999</v>
      </c>
      <c r="G473" s="44"/>
      <c r="H473" s="41">
        <f t="shared" si="41"/>
        <v>0</v>
      </c>
      <c r="I473" s="35"/>
    </row>
    <row r="474" spans="1:9" ht="15.75" x14ac:dyDescent="0.25">
      <c r="A474" s="32"/>
      <c r="B474" s="36" t="s">
        <v>668</v>
      </c>
      <c r="C474" s="37" t="s">
        <v>733</v>
      </c>
      <c r="D474" s="38"/>
      <c r="E474" s="39">
        <v>544.54550900000004</v>
      </c>
      <c r="F474" s="39">
        <v>599</v>
      </c>
      <c r="G474" s="45"/>
      <c r="H474" s="41">
        <f t="shared" si="41"/>
        <v>0</v>
      </c>
      <c r="I474" s="35"/>
    </row>
    <row r="475" spans="1:9" ht="15.75" x14ac:dyDescent="0.25">
      <c r="A475" s="32"/>
      <c r="B475" s="36"/>
      <c r="C475"/>
      <c r="D475" s="38"/>
      <c r="E475" s="39"/>
      <c r="F475" s="39"/>
      <c r="G475" s="46"/>
      <c r="H475"/>
      <c r="I475" s="35"/>
    </row>
    <row r="476" spans="1:9" ht="15.75" x14ac:dyDescent="0.25">
      <c r="A476" s="32"/>
      <c r="B476" s="36"/>
      <c r="C476" s="34" t="s">
        <v>734</v>
      </c>
      <c r="D476" s="38"/>
      <c r="E476" s="39"/>
      <c r="F476" s="39"/>
      <c r="G476" s="46"/>
      <c r="H476"/>
      <c r="I476" s="35"/>
    </row>
    <row r="477" spans="1:9" ht="15.75" x14ac:dyDescent="0.25">
      <c r="A477" s="32" t="s">
        <v>735</v>
      </c>
      <c r="B477" s="36" t="s">
        <v>555</v>
      </c>
      <c r="C477" s="37" t="s">
        <v>736</v>
      </c>
      <c r="D477" s="38"/>
      <c r="E477" s="39">
        <v>331.50003314999998</v>
      </c>
      <c r="F477" s="39">
        <v>364.65</v>
      </c>
      <c r="G477" s="40"/>
      <c r="H477" s="41">
        <f t="shared" ref="H477:H483" si="42">F477*G477</f>
        <v>0</v>
      </c>
      <c r="I477" s="35"/>
    </row>
    <row r="478" spans="1:9" ht="15.75" x14ac:dyDescent="0.25">
      <c r="A478" s="32" t="s">
        <v>737</v>
      </c>
      <c r="B478" s="36" t="s">
        <v>555</v>
      </c>
      <c r="C478" s="37" t="s">
        <v>738</v>
      </c>
      <c r="D478" s="38"/>
      <c r="E478" s="39">
        <v>91.181827299999995</v>
      </c>
      <c r="F478" s="39">
        <v>100.3</v>
      </c>
      <c r="G478" s="44"/>
      <c r="H478" s="41">
        <f t="shared" si="42"/>
        <v>0</v>
      </c>
      <c r="I478" s="35"/>
    </row>
    <row r="479" spans="1:9" ht="15.75" x14ac:dyDescent="0.25">
      <c r="A479" s="32" t="s">
        <v>739</v>
      </c>
      <c r="B479" s="36" t="s">
        <v>555</v>
      </c>
      <c r="C479" s="37" t="s">
        <v>740</v>
      </c>
      <c r="D479" s="38"/>
      <c r="E479" s="39">
        <v>91.181827299999995</v>
      </c>
      <c r="F479" s="39">
        <v>100.3</v>
      </c>
      <c r="G479" s="44"/>
      <c r="H479" s="41">
        <f t="shared" si="42"/>
        <v>0</v>
      </c>
      <c r="I479" s="35"/>
    </row>
    <row r="480" spans="1:9" ht="15.75" x14ac:dyDescent="0.25">
      <c r="A480" s="32" t="s">
        <v>741</v>
      </c>
      <c r="B480" s="36" t="s">
        <v>555</v>
      </c>
      <c r="C480" s="37" t="s">
        <v>742</v>
      </c>
      <c r="D480" s="38"/>
      <c r="E480" s="39">
        <v>91.181827299999995</v>
      </c>
      <c r="F480" s="39">
        <v>100.3</v>
      </c>
      <c r="G480" s="44"/>
      <c r="H480" s="41">
        <f t="shared" si="42"/>
        <v>0</v>
      </c>
      <c r="I480" s="35"/>
    </row>
    <row r="481" spans="1:9" ht="15.75" x14ac:dyDescent="0.25">
      <c r="A481" s="32" t="s">
        <v>743</v>
      </c>
      <c r="B481" s="36" t="s">
        <v>555</v>
      </c>
      <c r="C481" s="37" t="s">
        <v>744</v>
      </c>
      <c r="D481" s="38"/>
      <c r="E481" s="39">
        <v>19.0840928175</v>
      </c>
      <c r="F481" s="39">
        <v>20.9925</v>
      </c>
      <c r="G481" s="44"/>
      <c r="H481" s="41">
        <f t="shared" si="42"/>
        <v>0</v>
      </c>
      <c r="I481" s="35"/>
    </row>
    <row r="482" spans="1:9" ht="15.75" x14ac:dyDescent="0.25">
      <c r="A482" s="32" t="s">
        <v>745</v>
      </c>
      <c r="B482" s="36" t="s">
        <v>555</v>
      </c>
      <c r="C482" s="37" t="s">
        <v>746</v>
      </c>
      <c r="D482" s="38"/>
      <c r="E482" s="39">
        <v>7.8409098749999995</v>
      </c>
      <c r="F482" s="39">
        <v>8.625</v>
      </c>
      <c r="G482" s="44"/>
      <c r="H482" s="41">
        <f t="shared" si="42"/>
        <v>0</v>
      </c>
      <c r="I482" s="35"/>
    </row>
    <row r="483" spans="1:9" ht="15.75" x14ac:dyDescent="0.25">
      <c r="A483" s="32" t="s">
        <v>747</v>
      </c>
      <c r="B483" s="36" t="s">
        <v>555</v>
      </c>
      <c r="C483" s="37" t="s">
        <v>748</v>
      </c>
      <c r="D483" s="38"/>
      <c r="E483" s="39">
        <v>112.0377384765</v>
      </c>
      <c r="F483" s="39">
        <v>123.2415</v>
      </c>
      <c r="G483" s="45"/>
      <c r="H483" s="41">
        <f t="shared" si="42"/>
        <v>0</v>
      </c>
      <c r="I483" s="35"/>
    </row>
    <row r="484" spans="1:9" ht="15.75" x14ac:dyDescent="0.25">
      <c r="A484" s="32"/>
      <c r="B484" s="36"/>
      <c r="C484"/>
      <c r="D484" s="38"/>
      <c r="E484" s="39"/>
      <c r="F484" s="39"/>
      <c r="G484" s="46"/>
      <c r="H484"/>
      <c r="I484" s="35"/>
    </row>
    <row r="485" spans="1:9" ht="15.75" x14ac:dyDescent="0.25">
      <c r="A485" s="32"/>
      <c r="B485" s="36"/>
      <c r="C485" s="34" t="s">
        <v>749</v>
      </c>
      <c r="D485" s="38"/>
      <c r="E485" s="39"/>
      <c r="F485" s="39"/>
      <c r="G485" s="46"/>
      <c r="H485"/>
      <c r="I485" s="35"/>
    </row>
    <row r="486" spans="1:9" ht="15.75" x14ac:dyDescent="0.25">
      <c r="A486" s="32" t="s">
        <v>750</v>
      </c>
      <c r="B486" s="36" t="s">
        <v>555</v>
      </c>
      <c r="C486" s="37" t="s">
        <v>751</v>
      </c>
      <c r="D486" s="38"/>
      <c r="E486" s="39">
        <v>231.04547765000001</v>
      </c>
      <c r="F486" s="39">
        <v>254.15</v>
      </c>
      <c r="G486" s="40"/>
      <c r="H486" s="41">
        <f t="shared" ref="H486:H489" si="43">F486*G486</f>
        <v>0</v>
      </c>
      <c r="I486" s="35"/>
    </row>
    <row r="487" spans="1:9" ht="15.75" x14ac:dyDescent="0.25">
      <c r="A487" s="32" t="s">
        <v>752</v>
      </c>
      <c r="B487" s="36" t="s">
        <v>555</v>
      </c>
      <c r="C487" s="37" t="s">
        <v>753</v>
      </c>
      <c r="D487" s="38"/>
      <c r="E487" s="39">
        <v>46.355913726499999</v>
      </c>
      <c r="F487" s="39">
        <v>50.991500000000002</v>
      </c>
      <c r="G487" s="44"/>
      <c r="H487" s="41">
        <f t="shared" si="43"/>
        <v>0</v>
      </c>
      <c r="I487" s="35"/>
    </row>
    <row r="488" spans="1:9" ht="15.75" x14ac:dyDescent="0.25">
      <c r="A488" s="32" t="s">
        <v>754</v>
      </c>
      <c r="B488" s="36" t="s">
        <v>555</v>
      </c>
      <c r="C488" s="37" t="s">
        <v>755</v>
      </c>
      <c r="D488" s="38"/>
      <c r="E488" s="39">
        <v>51.772732449999999</v>
      </c>
      <c r="F488" s="39">
        <v>56.95</v>
      </c>
      <c r="G488" s="44"/>
      <c r="H488" s="41">
        <f t="shared" si="43"/>
        <v>0</v>
      </c>
      <c r="I488" s="35"/>
    </row>
    <row r="489" spans="1:9" ht="15.75" x14ac:dyDescent="0.25">
      <c r="A489" s="32" t="s">
        <v>756</v>
      </c>
      <c r="B489" s="36" t="s">
        <v>555</v>
      </c>
      <c r="C489" s="37" t="s">
        <v>757</v>
      </c>
      <c r="D489" s="38"/>
      <c r="E489" s="39">
        <v>95.045464049999993</v>
      </c>
      <c r="F489" s="39">
        <v>104.55</v>
      </c>
      <c r="G489" s="45"/>
      <c r="H489" s="41">
        <f t="shared" si="43"/>
        <v>0</v>
      </c>
      <c r="I489" s="35"/>
    </row>
    <row r="490" spans="1:9" ht="15.75" x14ac:dyDescent="0.25">
      <c r="A490" s="32"/>
      <c r="B490" s="36"/>
      <c r="C490"/>
      <c r="D490" s="38"/>
      <c r="E490" s="39"/>
      <c r="F490" s="39"/>
      <c r="G490" s="46"/>
      <c r="H490"/>
      <c r="I490" s="35"/>
    </row>
    <row r="491" spans="1:9" ht="15.75" x14ac:dyDescent="0.25">
      <c r="A491" s="32"/>
      <c r="B491" s="36"/>
      <c r="C491" s="34" t="s">
        <v>758</v>
      </c>
      <c r="D491" s="38"/>
      <c r="E491" s="39"/>
      <c r="F491" s="39"/>
      <c r="G491" s="46"/>
      <c r="H491"/>
      <c r="I491" s="35"/>
    </row>
    <row r="492" spans="1:9" ht="15.75" x14ac:dyDescent="0.25">
      <c r="A492" s="32" t="s">
        <v>759</v>
      </c>
      <c r="B492" s="36" t="s">
        <v>555</v>
      </c>
      <c r="C492" s="37" t="s">
        <v>760</v>
      </c>
      <c r="D492" s="38"/>
      <c r="E492" s="39">
        <v>409.54549550000002</v>
      </c>
      <c r="F492" s="39">
        <v>450.5</v>
      </c>
      <c r="G492" s="40"/>
      <c r="H492" s="41">
        <f t="shared" ref="H492:H494" si="44">F492*G492</f>
        <v>0</v>
      </c>
      <c r="I492" s="35"/>
    </row>
    <row r="493" spans="1:9" ht="15.75" x14ac:dyDescent="0.25">
      <c r="A493" s="32" t="s">
        <v>761</v>
      </c>
      <c r="B493" s="36" t="s">
        <v>555</v>
      </c>
      <c r="C493" s="37" t="s">
        <v>762</v>
      </c>
      <c r="D493" s="38"/>
      <c r="E493" s="39">
        <v>95.045464049999993</v>
      </c>
      <c r="F493" s="39">
        <v>104.55</v>
      </c>
      <c r="G493" s="44"/>
      <c r="H493" s="41">
        <f t="shared" si="44"/>
        <v>0</v>
      </c>
      <c r="I493" s="35"/>
    </row>
    <row r="494" spans="1:9" ht="15.75" x14ac:dyDescent="0.25">
      <c r="A494" s="32" t="s">
        <v>763</v>
      </c>
      <c r="B494" s="36" t="s">
        <v>555</v>
      </c>
      <c r="C494" s="37" t="s">
        <v>764</v>
      </c>
      <c r="D494" s="38"/>
      <c r="E494" s="39">
        <v>58.727278599999991</v>
      </c>
      <c r="F494" s="39">
        <v>64.599999999999994</v>
      </c>
      <c r="G494" s="45"/>
      <c r="H494" s="41">
        <f t="shared" si="44"/>
        <v>0</v>
      </c>
      <c r="I494" s="35"/>
    </row>
    <row r="495" spans="1:9" ht="15.75" x14ac:dyDescent="0.25">
      <c r="A495" s="32"/>
      <c r="B495" s="36"/>
      <c r="C495"/>
      <c r="D495" s="38"/>
      <c r="E495" s="39"/>
      <c r="F495" s="39"/>
      <c r="G495" s="46"/>
      <c r="H495"/>
      <c r="I495" s="35"/>
    </row>
    <row r="496" spans="1:9" ht="15.75" x14ac:dyDescent="0.25">
      <c r="A496" s="32"/>
      <c r="B496" s="36"/>
      <c r="C496" s="34" t="s">
        <v>765</v>
      </c>
      <c r="D496" s="38"/>
      <c r="E496" s="39"/>
      <c r="F496" s="39"/>
      <c r="G496" s="46"/>
      <c r="H496"/>
      <c r="I496" s="35"/>
    </row>
    <row r="497" spans="1:9" ht="15.75" x14ac:dyDescent="0.25">
      <c r="A497" s="32" t="s">
        <v>766</v>
      </c>
      <c r="B497" s="36" t="s">
        <v>228</v>
      </c>
      <c r="C497" s="37" t="s">
        <v>767</v>
      </c>
      <c r="D497" s="38"/>
      <c r="E497" s="39">
        <v>8.1750008174999991</v>
      </c>
      <c r="F497" s="39">
        <v>8.9924999999999997</v>
      </c>
      <c r="G497" s="40"/>
      <c r="H497" s="41">
        <f t="shared" ref="H497:H498" si="45">F497*G497</f>
        <v>0</v>
      </c>
      <c r="I497" s="35"/>
    </row>
    <row r="498" spans="1:9" ht="15.75" x14ac:dyDescent="0.25">
      <c r="A498" s="32" t="s">
        <v>768</v>
      </c>
      <c r="B498" s="36" t="s">
        <v>228</v>
      </c>
      <c r="C498" s="37" t="s">
        <v>769</v>
      </c>
      <c r="D498" s="38"/>
      <c r="E498" s="39">
        <v>5.4477278174999997</v>
      </c>
      <c r="F498" s="39">
        <v>5.9924999999999997</v>
      </c>
      <c r="G498" s="45"/>
      <c r="H498" s="41">
        <f t="shared" si="45"/>
        <v>0</v>
      </c>
      <c r="I498" s="35"/>
    </row>
    <row r="499" spans="1:9" ht="15.75" x14ac:dyDescent="0.25">
      <c r="A499" s="32"/>
      <c r="B499" s="36"/>
      <c r="C499"/>
      <c r="D499" s="38"/>
      <c r="E499" s="39"/>
      <c r="F499" s="39"/>
      <c r="G499" s="46"/>
      <c r="H499"/>
      <c r="I499" s="35"/>
    </row>
    <row r="500" spans="1:9" ht="15.75" x14ac:dyDescent="0.25">
      <c r="A500" s="32"/>
      <c r="B500" s="36"/>
      <c r="C500" s="34" t="s">
        <v>770</v>
      </c>
      <c r="D500" s="38"/>
      <c r="E500" s="39"/>
      <c r="F500" s="39"/>
      <c r="G500" s="46"/>
      <c r="H500"/>
      <c r="I500" s="35"/>
    </row>
    <row r="501" spans="1:9" ht="15.75" x14ac:dyDescent="0.25">
      <c r="A501" s="32" t="s">
        <v>771</v>
      </c>
      <c r="B501" s="36" t="s">
        <v>58</v>
      </c>
      <c r="C501" s="37" t="s">
        <v>772</v>
      </c>
      <c r="D501" s="38"/>
      <c r="E501" s="39">
        <v>84.204553875000002</v>
      </c>
      <c r="F501" s="39">
        <v>92.625</v>
      </c>
      <c r="G501" s="40"/>
      <c r="H501" s="41">
        <f t="shared" ref="H501:H502" si="46">F501*G501</f>
        <v>0</v>
      </c>
      <c r="I501" s="35"/>
    </row>
    <row r="502" spans="1:9" ht="15.75" x14ac:dyDescent="0.25">
      <c r="A502" s="32" t="s">
        <v>773</v>
      </c>
      <c r="B502" s="36" t="s">
        <v>58</v>
      </c>
      <c r="C502" s="37" t="s">
        <v>774</v>
      </c>
      <c r="D502" s="38"/>
      <c r="E502" s="39">
        <v>36.818185499999998</v>
      </c>
      <c r="F502" s="39">
        <v>40.5</v>
      </c>
      <c r="G502" s="45"/>
      <c r="H502" s="41">
        <f t="shared" si="46"/>
        <v>0</v>
      </c>
      <c r="I502" s="35"/>
    </row>
    <row r="503" spans="1:9" ht="15.75" x14ac:dyDescent="0.25">
      <c r="A503" s="32"/>
      <c r="B503" s="36"/>
      <c r="C503"/>
      <c r="D503" s="38"/>
      <c r="E503" s="39"/>
      <c r="F503" s="39"/>
      <c r="G503" s="46"/>
      <c r="H503"/>
      <c r="I503" s="35"/>
    </row>
    <row r="504" spans="1:9" ht="15.75" x14ac:dyDescent="0.25">
      <c r="A504" s="32"/>
      <c r="B504" s="36"/>
      <c r="C504" s="34" t="s">
        <v>775</v>
      </c>
      <c r="D504" s="38"/>
      <c r="E504" s="39"/>
      <c r="F504" s="39"/>
      <c r="G504" s="46"/>
      <c r="H504"/>
      <c r="I504" s="35"/>
    </row>
    <row r="505" spans="1:9" ht="15.75" x14ac:dyDescent="0.25">
      <c r="A505" s="32" t="s">
        <v>776</v>
      </c>
      <c r="B505" s="36" t="s">
        <v>53</v>
      </c>
      <c r="C505" s="37" t="s">
        <v>777</v>
      </c>
      <c r="D505" s="38"/>
      <c r="E505" s="39">
        <v>3.7481821929999994</v>
      </c>
      <c r="F505" s="39">
        <v>4.1229999999999993</v>
      </c>
      <c r="G505" s="40"/>
      <c r="H505" s="41">
        <f t="shared" ref="H505:H511" si="47">F505*G505</f>
        <v>0</v>
      </c>
      <c r="I505" s="35"/>
    </row>
    <row r="506" spans="1:9" ht="15.75" x14ac:dyDescent="0.25">
      <c r="A506" s="32" t="s">
        <v>776</v>
      </c>
      <c r="B506" s="36" t="s">
        <v>53</v>
      </c>
      <c r="C506" s="37" t="s">
        <v>778</v>
      </c>
      <c r="D506" s="38"/>
      <c r="E506" s="39">
        <v>3.665454912</v>
      </c>
      <c r="F506" s="39">
        <v>4.032</v>
      </c>
      <c r="G506" s="44"/>
      <c r="H506" s="41">
        <f t="shared" si="47"/>
        <v>0</v>
      </c>
      <c r="I506" s="35"/>
    </row>
    <row r="507" spans="1:9" ht="15.75" x14ac:dyDescent="0.25">
      <c r="A507" s="32" t="s">
        <v>747</v>
      </c>
      <c r="B507" s="36" t="s">
        <v>53</v>
      </c>
      <c r="C507" s="37" t="s">
        <v>779</v>
      </c>
      <c r="D507" s="38"/>
      <c r="E507" s="39">
        <v>2.2272729500000001</v>
      </c>
      <c r="F507" s="39">
        <v>2.4500000000000002</v>
      </c>
      <c r="G507" s="44"/>
      <c r="H507" s="41">
        <f t="shared" si="47"/>
        <v>0</v>
      </c>
      <c r="I507" s="35"/>
    </row>
    <row r="508" spans="1:9" ht="15.75" x14ac:dyDescent="0.25">
      <c r="A508" s="32" t="s">
        <v>747</v>
      </c>
      <c r="B508" s="36" t="s">
        <v>555</v>
      </c>
      <c r="C508" s="37" t="s">
        <v>780</v>
      </c>
      <c r="D508" s="38"/>
      <c r="E508" s="39">
        <v>20.993638463000003</v>
      </c>
      <c r="F508" s="39">
        <v>23.093000000000004</v>
      </c>
      <c r="G508" s="44"/>
      <c r="H508" s="41">
        <f t="shared" si="47"/>
        <v>0</v>
      </c>
      <c r="I508" s="35"/>
    </row>
    <row r="509" spans="1:9" ht="15.75" x14ac:dyDescent="0.25">
      <c r="A509" s="32" t="s">
        <v>747</v>
      </c>
      <c r="B509" s="36" t="s">
        <v>39</v>
      </c>
      <c r="C509" s="37" t="s">
        <v>781</v>
      </c>
      <c r="D509" s="38"/>
      <c r="E509" s="39">
        <v>2.5390911630000002</v>
      </c>
      <c r="F509" s="39">
        <v>2.7930000000000001</v>
      </c>
      <c r="G509" s="44"/>
      <c r="H509" s="41">
        <f t="shared" si="47"/>
        <v>0</v>
      </c>
      <c r="I509" s="35"/>
    </row>
    <row r="510" spans="1:9" ht="15.75" x14ac:dyDescent="0.25">
      <c r="A510" s="32" t="s">
        <v>747</v>
      </c>
      <c r="B510" s="36" t="s">
        <v>39</v>
      </c>
      <c r="C510" s="37" t="s">
        <v>782</v>
      </c>
      <c r="D510" s="38"/>
      <c r="E510" s="39">
        <v>3.8118185630000005</v>
      </c>
      <c r="F510" s="39">
        <v>4.1930000000000005</v>
      </c>
      <c r="G510" s="44"/>
      <c r="H510" s="41">
        <f t="shared" si="47"/>
        <v>0</v>
      </c>
      <c r="I510" s="35"/>
    </row>
    <row r="511" spans="1:9" ht="15.75" x14ac:dyDescent="0.25">
      <c r="A511" s="32" t="s">
        <v>747</v>
      </c>
      <c r="B511" s="36" t="s">
        <v>22</v>
      </c>
      <c r="C511" s="37" t="s">
        <v>783</v>
      </c>
      <c r="D511" s="38"/>
      <c r="E511" s="39">
        <v>1.9727274699999999</v>
      </c>
      <c r="F511" s="39">
        <v>2.17</v>
      </c>
      <c r="G511" s="45"/>
      <c r="H511" s="41">
        <f t="shared" si="47"/>
        <v>0</v>
      </c>
      <c r="I511" s="35"/>
    </row>
    <row r="512" spans="1:9" ht="15.75" x14ac:dyDescent="0.25">
      <c r="A512" s="32"/>
      <c r="B512" s="36"/>
      <c r="C512"/>
      <c r="D512" s="38"/>
      <c r="E512" s="39"/>
      <c r="F512" s="39"/>
      <c r="G512" s="46"/>
      <c r="H512"/>
      <c r="I512" s="35"/>
    </row>
    <row r="513" spans="1:9" ht="15.75" x14ac:dyDescent="0.25">
      <c r="A513" s="32"/>
      <c r="B513" s="36"/>
      <c r="C513" s="34" t="s">
        <v>784</v>
      </c>
      <c r="D513" s="38"/>
      <c r="E513" s="39"/>
      <c r="F513" s="39"/>
      <c r="G513" s="46"/>
      <c r="H513"/>
      <c r="I513" s="35"/>
    </row>
    <row r="514" spans="1:9" ht="15.75" x14ac:dyDescent="0.25">
      <c r="A514" s="32" t="s">
        <v>785</v>
      </c>
      <c r="B514" s="36" t="s">
        <v>84</v>
      </c>
      <c r="C514" s="37" t="s">
        <v>786</v>
      </c>
      <c r="D514" s="38"/>
      <c r="E514" s="39">
        <v>20.03636564</v>
      </c>
      <c r="F514" s="39">
        <v>22.04</v>
      </c>
      <c r="G514" s="40"/>
      <c r="H514" s="41">
        <f t="shared" ref="H514:H535" si="48">F514*G514</f>
        <v>0</v>
      </c>
      <c r="I514" s="35"/>
    </row>
    <row r="515" spans="1:9" ht="15.75" x14ac:dyDescent="0.25">
      <c r="A515" s="32" t="s">
        <v>787</v>
      </c>
      <c r="B515" s="36" t="s">
        <v>84</v>
      </c>
      <c r="C515" s="37" t="s">
        <v>788</v>
      </c>
      <c r="D515" s="38"/>
      <c r="E515" s="39">
        <v>16.581819839999998</v>
      </c>
      <c r="F515" s="39">
        <v>18.239999999999998</v>
      </c>
      <c r="G515" s="44"/>
      <c r="H515" s="41">
        <f t="shared" si="48"/>
        <v>0</v>
      </c>
      <c r="I515" s="35"/>
    </row>
    <row r="516" spans="1:9" ht="15.75" x14ac:dyDescent="0.25">
      <c r="A516" s="32" t="s">
        <v>789</v>
      </c>
      <c r="B516" s="36" t="s">
        <v>173</v>
      </c>
      <c r="C516" s="37" t="s">
        <v>790</v>
      </c>
      <c r="D516" s="38"/>
      <c r="E516" s="39">
        <v>3.6290912720000001</v>
      </c>
      <c r="F516" s="39">
        <v>3.992</v>
      </c>
      <c r="G516" s="44"/>
      <c r="H516" s="41">
        <f t="shared" si="48"/>
        <v>0</v>
      </c>
      <c r="I516" s="35"/>
    </row>
    <row r="517" spans="1:9" ht="15.75" x14ac:dyDescent="0.25">
      <c r="A517" s="32" t="s">
        <v>791</v>
      </c>
      <c r="B517" s="36" t="s">
        <v>173</v>
      </c>
      <c r="C517" s="37" t="s">
        <v>792</v>
      </c>
      <c r="D517" s="38"/>
      <c r="E517" s="39">
        <v>1.2545455799999998</v>
      </c>
      <c r="F517" s="39">
        <v>1.38</v>
      </c>
      <c r="G517" s="44"/>
      <c r="H517" s="41">
        <f t="shared" si="48"/>
        <v>0</v>
      </c>
      <c r="I517" s="35"/>
    </row>
    <row r="518" spans="1:9" ht="15.75" x14ac:dyDescent="0.25">
      <c r="A518" s="32" t="s">
        <v>793</v>
      </c>
      <c r="B518" s="36" t="s">
        <v>173</v>
      </c>
      <c r="C518" s="37" t="s">
        <v>794</v>
      </c>
      <c r="D518" s="38"/>
      <c r="E518" s="39">
        <v>1.266363763</v>
      </c>
      <c r="F518" s="39">
        <v>1.393</v>
      </c>
      <c r="G518" s="44"/>
      <c r="H518" s="41">
        <f t="shared" si="48"/>
        <v>0</v>
      </c>
      <c r="I518" s="35"/>
    </row>
    <row r="519" spans="1:9" ht="15.75" x14ac:dyDescent="0.25">
      <c r="A519" s="32" t="s">
        <v>795</v>
      </c>
      <c r="B519" s="36" t="s">
        <v>69</v>
      </c>
      <c r="C519" s="37" t="s">
        <v>796</v>
      </c>
      <c r="D519" s="38"/>
      <c r="E519" s="39">
        <v>8.720000872</v>
      </c>
      <c r="F519" s="39">
        <v>9.5920000000000005</v>
      </c>
      <c r="G519" s="44"/>
      <c r="H519" s="41">
        <f t="shared" si="48"/>
        <v>0</v>
      </c>
      <c r="I519" s="35"/>
    </row>
    <row r="520" spans="1:9" ht="15.75" x14ac:dyDescent="0.25">
      <c r="A520" s="32" t="s">
        <v>797</v>
      </c>
      <c r="B520" s="36" t="s">
        <v>69</v>
      </c>
      <c r="C520" s="37" t="s">
        <v>798</v>
      </c>
      <c r="D520" s="38"/>
      <c r="E520" s="39">
        <v>8.720000872</v>
      </c>
      <c r="F520" s="39">
        <v>9.5920000000000005</v>
      </c>
      <c r="G520" s="44"/>
      <c r="H520" s="41">
        <f t="shared" si="48"/>
        <v>0</v>
      </c>
      <c r="I520" s="35"/>
    </row>
    <row r="521" spans="1:9" ht="15.75" x14ac:dyDescent="0.25">
      <c r="A521" s="32" t="s">
        <v>799</v>
      </c>
      <c r="B521" s="36" t="s">
        <v>69</v>
      </c>
      <c r="C521" s="37" t="s">
        <v>800</v>
      </c>
      <c r="D521" s="38"/>
      <c r="E521" s="39">
        <v>7.6309098540000004</v>
      </c>
      <c r="F521" s="39">
        <v>8.3940000000000001</v>
      </c>
      <c r="G521" s="44"/>
      <c r="H521" s="41">
        <f t="shared" si="48"/>
        <v>0</v>
      </c>
      <c r="I521" s="35"/>
    </row>
    <row r="522" spans="1:9" ht="15.75" x14ac:dyDescent="0.25">
      <c r="A522" s="32" t="s">
        <v>801</v>
      </c>
      <c r="B522" s="36" t="s">
        <v>69</v>
      </c>
      <c r="C522" s="37" t="s">
        <v>802</v>
      </c>
      <c r="D522" s="38"/>
      <c r="E522" s="39">
        <v>10.175455563000002</v>
      </c>
      <c r="F522" s="39">
        <v>11.193000000000001</v>
      </c>
      <c r="G522" s="44"/>
      <c r="H522" s="41">
        <f t="shared" si="48"/>
        <v>0</v>
      </c>
      <c r="I522" s="35"/>
    </row>
    <row r="523" spans="1:9" ht="15.75" x14ac:dyDescent="0.25">
      <c r="A523" s="32" t="s">
        <v>803</v>
      </c>
      <c r="B523" s="36" t="s">
        <v>69</v>
      </c>
      <c r="C523" s="37" t="s">
        <v>804</v>
      </c>
      <c r="D523" s="38"/>
      <c r="E523" s="39">
        <v>3.1754548630000001</v>
      </c>
      <c r="F523" s="39">
        <v>3.4930000000000003</v>
      </c>
      <c r="G523" s="44"/>
      <c r="H523" s="41">
        <f t="shared" si="48"/>
        <v>0</v>
      </c>
      <c r="I523" s="35"/>
    </row>
    <row r="524" spans="1:9" ht="15.75" x14ac:dyDescent="0.25">
      <c r="A524" s="32" t="s">
        <v>805</v>
      </c>
      <c r="B524" s="36" t="s">
        <v>69</v>
      </c>
      <c r="C524" s="37" t="s">
        <v>806</v>
      </c>
      <c r="D524" s="38"/>
      <c r="E524" s="39">
        <v>3.1754548630000001</v>
      </c>
      <c r="F524" s="39">
        <v>3.4930000000000003</v>
      </c>
      <c r="G524" s="44"/>
      <c r="H524" s="41">
        <f t="shared" si="48"/>
        <v>0</v>
      </c>
      <c r="I524" s="35"/>
    </row>
    <row r="525" spans="1:9" ht="15.75" x14ac:dyDescent="0.25">
      <c r="A525" s="32" t="s">
        <v>807</v>
      </c>
      <c r="B525" s="36" t="s">
        <v>69</v>
      </c>
      <c r="C525" s="37" t="s">
        <v>808</v>
      </c>
      <c r="D525" s="38"/>
      <c r="E525" s="39">
        <v>8.902728162999999</v>
      </c>
      <c r="F525" s="39">
        <v>9.7929999999999993</v>
      </c>
      <c r="G525" s="44"/>
      <c r="H525" s="41">
        <f t="shared" si="48"/>
        <v>0</v>
      </c>
      <c r="I525" s="35"/>
    </row>
    <row r="526" spans="1:9" ht="15.75" x14ac:dyDescent="0.25">
      <c r="A526" s="32" t="s">
        <v>809</v>
      </c>
      <c r="B526" s="36" t="s">
        <v>173</v>
      </c>
      <c r="C526" s="37" t="s">
        <v>810</v>
      </c>
      <c r="D526" s="38"/>
      <c r="E526" s="39">
        <v>0.95454555000000008</v>
      </c>
      <c r="F526" s="39">
        <v>1.05</v>
      </c>
      <c r="G526" s="44"/>
      <c r="H526" s="41">
        <f t="shared" si="48"/>
        <v>0</v>
      </c>
      <c r="I526" s="35"/>
    </row>
    <row r="527" spans="1:9" ht="15.75" x14ac:dyDescent="0.25">
      <c r="A527" s="32" t="s">
        <v>811</v>
      </c>
      <c r="B527" s="36" t="s">
        <v>53</v>
      </c>
      <c r="C527" s="37" t="s">
        <v>812</v>
      </c>
      <c r="D527" s="38"/>
      <c r="E527" s="39">
        <v>2.5390911630000002</v>
      </c>
      <c r="F527" s="39">
        <v>2.7930000000000001</v>
      </c>
      <c r="G527" s="44"/>
      <c r="H527" s="41">
        <f t="shared" si="48"/>
        <v>0</v>
      </c>
      <c r="I527" s="35"/>
    </row>
    <row r="528" spans="1:9" ht="15.75" x14ac:dyDescent="0.25">
      <c r="A528" s="32" t="s">
        <v>813</v>
      </c>
      <c r="B528" s="36" t="s">
        <v>53</v>
      </c>
      <c r="C528" s="37" t="s">
        <v>814</v>
      </c>
      <c r="D528" s="38"/>
      <c r="E528" s="39">
        <v>16.355456181000001</v>
      </c>
      <c r="F528" s="39">
        <v>17.991</v>
      </c>
      <c r="G528" s="44"/>
      <c r="H528" s="41">
        <f t="shared" si="48"/>
        <v>0</v>
      </c>
      <c r="I528" s="35"/>
    </row>
    <row r="529" spans="1:9" ht="15.75" x14ac:dyDescent="0.25">
      <c r="A529" s="32" t="s">
        <v>815</v>
      </c>
      <c r="B529" s="36" t="s">
        <v>39</v>
      </c>
      <c r="C529" s="37" t="s">
        <v>816</v>
      </c>
      <c r="D529" s="38"/>
      <c r="E529" s="39">
        <v>2.8636366500000001</v>
      </c>
      <c r="F529" s="39">
        <v>3.15</v>
      </c>
      <c r="G529" s="44"/>
      <c r="H529" s="41">
        <f t="shared" si="48"/>
        <v>0</v>
      </c>
      <c r="I529" s="35"/>
    </row>
    <row r="530" spans="1:9" ht="15.75" x14ac:dyDescent="0.25">
      <c r="A530" s="32" t="s">
        <v>817</v>
      </c>
      <c r="B530" s="36" t="s">
        <v>39</v>
      </c>
      <c r="C530" s="37" t="s">
        <v>818</v>
      </c>
      <c r="D530" s="38"/>
      <c r="E530" s="39">
        <v>2.8636366500000001</v>
      </c>
      <c r="F530" s="39">
        <v>3.15</v>
      </c>
      <c r="G530" s="44"/>
      <c r="H530" s="41">
        <f t="shared" si="48"/>
        <v>0</v>
      </c>
      <c r="I530" s="35"/>
    </row>
    <row r="531" spans="1:9" ht="15.75" x14ac:dyDescent="0.25">
      <c r="A531" s="32" t="s">
        <v>819</v>
      </c>
      <c r="B531" s="36" t="s">
        <v>820</v>
      </c>
      <c r="C531" s="37" t="s">
        <v>821</v>
      </c>
      <c r="D531" s="38"/>
      <c r="E531" s="39">
        <v>2.9945457539999998</v>
      </c>
      <c r="F531" s="39">
        <v>3.294</v>
      </c>
      <c r="G531" s="44"/>
      <c r="H531" s="41">
        <f t="shared" si="48"/>
        <v>0</v>
      </c>
      <c r="I531" s="35"/>
    </row>
    <row r="532" spans="1:9" ht="15.75" x14ac:dyDescent="0.25">
      <c r="A532" s="32" t="s">
        <v>822</v>
      </c>
      <c r="B532" s="36" t="s">
        <v>820</v>
      </c>
      <c r="C532" s="37" t="s">
        <v>823</v>
      </c>
      <c r="D532" s="38"/>
      <c r="E532" s="39">
        <v>5.0972732370000005</v>
      </c>
      <c r="F532" s="39">
        <v>5.6070000000000002</v>
      </c>
      <c r="G532" s="44"/>
      <c r="H532" s="41">
        <f t="shared" si="48"/>
        <v>0</v>
      </c>
      <c r="I532" s="35"/>
    </row>
    <row r="533" spans="1:9" ht="15.75" x14ac:dyDescent="0.25">
      <c r="A533" s="32" t="s">
        <v>824</v>
      </c>
      <c r="B533" s="36" t="s">
        <v>820</v>
      </c>
      <c r="C533" s="37" t="s">
        <v>825</v>
      </c>
      <c r="D533" s="38"/>
      <c r="E533" s="39">
        <v>4.1972731469999998</v>
      </c>
      <c r="F533" s="39">
        <v>4.617</v>
      </c>
      <c r="G533" s="44"/>
      <c r="H533" s="41">
        <f t="shared" si="48"/>
        <v>0</v>
      </c>
      <c r="I533" s="35"/>
    </row>
    <row r="534" spans="1:9" ht="15.75" x14ac:dyDescent="0.25">
      <c r="A534" s="32" t="s">
        <v>826</v>
      </c>
      <c r="B534" s="36" t="s">
        <v>820</v>
      </c>
      <c r="C534" s="37" t="s">
        <v>827</v>
      </c>
      <c r="D534" s="38"/>
      <c r="E534" s="39">
        <v>4.1972731469999998</v>
      </c>
      <c r="F534" s="39">
        <v>4.617</v>
      </c>
      <c r="G534" s="44"/>
      <c r="H534" s="41">
        <f t="shared" si="48"/>
        <v>0</v>
      </c>
      <c r="I534" s="35"/>
    </row>
    <row r="535" spans="1:9" ht="15.75" x14ac:dyDescent="0.25">
      <c r="A535" s="32" t="s">
        <v>828</v>
      </c>
      <c r="B535" s="36" t="s">
        <v>820</v>
      </c>
      <c r="C535" s="37" t="s">
        <v>829</v>
      </c>
      <c r="D535" s="38"/>
      <c r="E535" s="39">
        <v>6.5372733809999994</v>
      </c>
      <c r="F535" s="39">
        <v>7.1909999999999998</v>
      </c>
      <c r="G535" s="45"/>
      <c r="H535" s="41">
        <f t="shared" si="48"/>
        <v>0</v>
      </c>
      <c r="I535" s="35"/>
    </row>
    <row r="536" spans="1:9" ht="15.75" x14ac:dyDescent="0.25">
      <c r="A536" s="32"/>
      <c r="B536" s="36"/>
      <c r="C536"/>
      <c r="D536" s="38"/>
      <c r="E536" s="39"/>
      <c r="F536" s="39"/>
      <c r="G536" s="46"/>
      <c r="H536"/>
      <c r="I536" s="35"/>
    </row>
    <row r="537" spans="1:9" ht="15.75" x14ac:dyDescent="0.25">
      <c r="A537" s="32"/>
      <c r="B537" s="36"/>
      <c r="C537" s="34" t="s">
        <v>830</v>
      </c>
      <c r="D537" s="38"/>
      <c r="E537" s="39"/>
      <c r="F537" s="39"/>
      <c r="G537" s="46"/>
      <c r="H537"/>
      <c r="I537" s="35"/>
    </row>
    <row r="538" spans="1:9" ht="15.75" x14ac:dyDescent="0.25">
      <c r="A538" s="32" t="s">
        <v>831</v>
      </c>
      <c r="B538" s="36" t="s">
        <v>65</v>
      </c>
      <c r="C538" s="37" t="s">
        <v>832</v>
      </c>
      <c r="D538" s="38"/>
      <c r="E538" s="39">
        <v>0.92045463750000012</v>
      </c>
      <c r="F538" s="39">
        <v>1.0125000000000002</v>
      </c>
      <c r="G538" s="40"/>
      <c r="H538" s="41">
        <f t="shared" ref="H538:H601" si="49">F538*G538</f>
        <v>0</v>
      </c>
      <c r="I538" s="35"/>
    </row>
    <row r="539" spans="1:9" ht="15.75" x14ac:dyDescent="0.25">
      <c r="A539" s="32" t="s">
        <v>833</v>
      </c>
      <c r="B539" s="36" t="s">
        <v>32</v>
      </c>
      <c r="C539" s="37" t="s">
        <v>834</v>
      </c>
      <c r="D539" s="38"/>
      <c r="E539" s="39">
        <v>19.363638299999998</v>
      </c>
      <c r="F539" s="39">
        <v>21.299999999999997</v>
      </c>
      <c r="G539" s="44"/>
      <c r="H539" s="41">
        <f t="shared" si="49"/>
        <v>0</v>
      </c>
      <c r="I539" s="35"/>
    </row>
    <row r="540" spans="1:9" ht="15.75" x14ac:dyDescent="0.25">
      <c r="A540" s="32" t="s">
        <v>835</v>
      </c>
      <c r="B540" s="36" t="s">
        <v>32</v>
      </c>
      <c r="C540" s="37" t="s">
        <v>836</v>
      </c>
      <c r="D540" s="38"/>
      <c r="E540" s="39">
        <v>19.363638299999998</v>
      </c>
      <c r="F540" s="39">
        <v>21.299999999999997</v>
      </c>
      <c r="G540" s="44"/>
      <c r="H540" s="41">
        <f t="shared" si="49"/>
        <v>0</v>
      </c>
      <c r="I540" s="35"/>
    </row>
    <row r="541" spans="1:9" ht="15.75" x14ac:dyDescent="0.25">
      <c r="A541" s="32" t="s">
        <v>837</v>
      </c>
      <c r="B541" s="36" t="s">
        <v>32</v>
      </c>
      <c r="C541" s="37" t="s">
        <v>838</v>
      </c>
      <c r="D541" s="38"/>
      <c r="E541" s="39">
        <v>19.363638299999998</v>
      </c>
      <c r="F541" s="39">
        <v>21.299999999999997</v>
      </c>
      <c r="G541" s="44"/>
      <c r="H541" s="41">
        <f t="shared" si="49"/>
        <v>0</v>
      </c>
      <c r="I541" s="35"/>
    </row>
    <row r="542" spans="1:9" ht="15.75" x14ac:dyDescent="0.25">
      <c r="A542" s="32" t="s">
        <v>839</v>
      </c>
      <c r="B542" s="36" t="s">
        <v>32</v>
      </c>
      <c r="C542" s="37" t="s">
        <v>840</v>
      </c>
      <c r="D542" s="38"/>
      <c r="E542" s="39">
        <v>19.363638299999998</v>
      </c>
      <c r="F542" s="39">
        <v>21.299999999999997</v>
      </c>
      <c r="G542" s="44"/>
      <c r="H542" s="41">
        <f t="shared" si="49"/>
        <v>0</v>
      </c>
      <c r="I542" s="35"/>
    </row>
    <row r="543" spans="1:9" ht="15.75" x14ac:dyDescent="0.25">
      <c r="A543" s="32" t="s">
        <v>841</v>
      </c>
      <c r="B543" s="36" t="s">
        <v>32</v>
      </c>
      <c r="C543" s="37" t="s">
        <v>842</v>
      </c>
      <c r="D543" s="38"/>
      <c r="E543" s="39">
        <v>19.363638299999998</v>
      </c>
      <c r="F543" s="39">
        <v>21.299999999999997</v>
      </c>
      <c r="G543" s="44"/>
      <c r="H543" s="41">
        <f t="shared" si="49"/>
        <v>0</v>
      </c>
      <c r="I543" s="35"/>
    </row>
    <row r="544" spans="1:9" ht="15.75" x14ac:dyDescent="0.25">
      <c r="A544" s="32" t="s">
        <v>843</v>
      </c>
      <c r="B544" s="36" t="s">
        <v>32</v>
      </c>
      <c r="C544" s="37" t="s">
        <v>844</v>
      </c>
      <c r="D544" s="38"/>
      <c r="E544" s="39">
        <v>19.363638299999998</v>
      </c>
      <c r="F544" s="39">
        <v>21.299999999999997</v>
      </c>
      <c r="G544" s="44"/>
      <c r="H544" s="41">
        <f t="shared" si="49"/>
        <v>0</v>
      </c>
      <c r="I544" s="35"/>
    </row>
    <row r="545" spans="1:9" ht="15.75" x14ac:dyDescent="0.25">
      <c r="A545" s="32" t="s">
        <v>845</v>
      </c>
      <c r="B545" s="36" t="s">
        <v>32</v>
      </c>
      <c r="C545" s="37" t="s">
        <v>846</v>
      </c>
      <c r="D545" s="38"/>
      <c r="E545" s="39">
        <v>19.363638299999998</v>
      </c>
      <c r="F545" s="39">
        <v>21.299999999999997</v>
      </c>
      <c r="G545" s="44"/>
      <c r="H545" s="41">
        <f t="shared" si="49"/>
        <v>0</v>
      </c>
      <c r="I545" s="35"/>
    </row>
    <row r="546" spans="1:9" ht="15.75" x14ac:dyDescent="0.25">
      <c r="A546" s="32" t="s">
        <v>847</v>
      </c>
      <c r="B546" s="36" t="s">
        <v>32</v>
      </c>
      <c r="C546" s="37" t="s">
        <v>848</v>
      </c>
      <c r="D546" s="38"/>
      <c r="E546" s="39">
        <v>19.363638299999998</v>
      </c>
      <c r="F546" s="39">
        <v>21.299999999999997</v>
      </c>
      <c r="G546" s="44"/>
      <c r="H546" s="41">
        <f t="shared" si="49"/>
        <v>0</v>
      </c>
      <c r="I546" s="35"/>
    </row>
    <row r="547" spans="1:9" ht="15.75" x14ac:dyDescent="0.25">
      <c r="A547" s="32" t="s">
        <v>849</v>
      </c>
      <c r="B547" s="36" t="s">
        <v>32</v>
      </c>
      <c r="C547" s="37" t="s">
        <v>850</v>
      </c>
      <c r="D547" s="38"/>
      <c r="E547" s="39">
        <v>19.363638299999998</v>
      </c>
      <c r="F547" s="39">
        <v>21.299999999999997</v>
      </c>
      <c r="G547" s="44"/>
      <c r="H547" s="41">
        <f t="shared" si="49"/>
        <v>0</v>
      </c>
      <c r="I547" s="35"/>
    </row>
    <row r="548" spans="1:9" ht="15.75" x14ac:dyDescent="0.25">
      <c r="A548" s="32" t="s">
        <v>851</v>
      </c>
      <c r="B548" s="36" t="s">
        <v>32</v>
      </c>
      <c r="C548" s="37" t="s">
        <v>852</v>
      </c>
      <c r="D548" s="38"/>
      <c r="E548" s="39">
        <v>19.363638299999998</v>
      </c>
      <c r="F548" s="39">
        <v>21.299999999999997</v>
      </c>
      <c r="G548" s="44"/>
      <c r="H548" s="41">
        <f t="shared" si="49"/>
        <v>0</v>
      </c>
      <c r="I548" s="35"/>
    </row>
    <row r="549" spans="1:9" ht="15.75" x14ac:dyDescent="0.25">
      <c r="A549" s="32" t="s">
        <v>853</v>
      </c>
      <c r="B549" s="36" t="s">
        <v>32</v>
      </c>
      <c r="C549" s="37" t="s">
        <v>854</v>
      </c>
      <c r="D549" s="38"/>
      <c r="E549" s="39">
        <v>19.363638299999998</v>
      </c>
      <c r="F549" s="39">
        <v>21.299999999999997</v>
      </c>
      <c r="G549" s="44"/>
      <c r="H549" s="41">
        <f t="shared" si="49"/>
        <v>0</v>
      </c>
      <c r="I549" s="35"/>
    </row>
    <row r="550" spans="1:9" ht="15.75" x14ac:dyDescent="0.25">
      <c r="A550" s="32" t="s">
        <v>855</v>
      </c>
      <c r="B550" s="36" t="s">
        <v>32</v>
      </c>
      <c r="C550" s="37" t="s">
        <v>856</v>
      </c>
      <c r="D550" s="38"/>
      <c r="E550" s="39">
        <v>19.363638299999998</v>
      </c>
      <c r="F550" s="39">
        <v>21.299999999999997</v>
      </c>
      <c r="G550" s="44"/>
      <c r="H550" s="41">
        <f t="shared" si="49"/>
        <v>0</v>
      </c>
      <c r="I550" s="35"/>
    </row>
    <row r="551" spans="1:9" ht="15.75" x14ac:dyDescent="0.25">
      <c r="A551" s="32" t="s">
        <v>857</v>
      </c>
      <c r="B551" s="36" t="s">
        <v>32</v>
      </c>
      <c r="C551" s="37" t="s">
        <v>858</v>
      </c>
      <c r="D551" s="38"/>
      <c r="E551" s="39">
        <v>19.363638299999998</v>
      </c>
      <c r="F551" s="39">
        <v>21.299999999999997</v>
      </c>
      <c r="G551" s="44"/>
      <c r="H551" s="41">
        <f t="shared" si="49"/>
        <v>0</v>
      </c>
      <c r="I551" s="35"/>
    </row>
    <row r="552" spans="1:9" ht="15.75" x14ac:dyDescent="0.25">
      <c r="A552" s="32" t="s">
        <v>859</v>
      </c>
      <c r="B552" s="36" t="s">
        <v>32</v>
      </c>
      <c r="C552" s="37" t="s">
        <v>860</v>
      </c>
      <c r="D552" s="38"/>
      <c r="E552" s="39">
        <v>19.363638299999998</v>
      </c>
      <c r="F552" s="39">
        <v>21.299999999999997</v>
      </c>
      <c r="G552" s="44"/>
      <c r="H552" s="41">
        <f t="shared" si="49"/>
        <v>0</v>
      </c>
      <c r="I552" s="35"/>
    </row>
    <row r="553" spans="1:9" ht="15.75" x14ac:dyDescent="0.25">
      <c r="A553" s="32" t="s">
        <v>861</v>
      </c>
      <c r="B553" s="36" t="s">
        <v>32</v>
      </c>
      <c r="C553" s="37" t="s">
        <v>862</v>
      </c>
      <c r="D553" s="38"/>
      <c r="E553" s="39">
        <v>19.363638299999998</v>
      </c>
      <c r="F553" s="39">
        <v>21.299999999999997</v>
      </c>
      <c r="G553" s="44"/>
      <c r="H553" s="41">
        <f t="shared" si="49"/>
        <v>0</v>
      </c>
      <c r="I553" s="35"/>
    </row>
    <row r="554" spans="1:9" ht="15.75" x14ac:dyDescent="0.25">
      <c r="A554" s="32" t="s">
        <v>863</v>
      </c>
      <c r="B554" s="36" t="s">
        <v>32</v>
      </c>
      <c r="C554" s="37" t="s">
        <v>864</v>
      </c>
      <c r="D554" s="38"/>
      <c r="E554" s="39">
        <v>19.363638299999998</v>
      </c>
      <c r="F554" s="39">
        <v>21.299999999999997</v>
      </c>
      <c r="G554" s="44"/>
      <c r="H554" s="41">
        <f t="shared" si="49"/>
        <v>0</v>
      </c>
      <c r="I554" s="35"/>
    </row>
    <row r="555" spans="1:9" ht="15.75" x14ac:dyDescent="0.25">
      <c r="A555" s="32" t="s">
        <v>865</v>
      </c>
      <c r="B555" s="36" t="s">
        <v>32</v>
      </c>
      <c r="C555" s="37" t="s">
        <v>866</v>
      </c>
      <c r="D555" s="38"/>
      <c r="E555" s="39">
        <v>19.363638299999998</v>
      </c>
      <c r="F555" s="39">
        <v>21.299999999999997</v>
      </c>
      <c r="G555" s="44"/>
      <c r="H555" s="41">
        <f t="shared" si="49"/>
        <v>0</v>
      </c>
      <c r="I555" s="35"/>
    </row>
    <row r="556" spans="1:9" ht="15.75" x14ac:dyDescent="0.25">
      <c r="A556" s="32" t="s">
        <v>867</v>
      </c>
      <c r="B556" s="36" t="s">
        <v>32</v>
      </c>
      <c r="C556" s="37" t="s">
        <v>868</v>
      </c>
      <c r="D556" s="38"/>
      <c r="E556" s="39">
        <v>19.363638299999998</v>
      </c>
      <c r="F556" s="39">
        <v>21.299999999999997</v>
      </c>
      <c r="G556" s="44"/>
      <c r="H556" s="41">
        <f t="shared" si="49"/>
        <v>0</v>
      </c>
      <c r="I556" s="35"/>
    </row>
    <row r="557" spans="1:9" ht="15.75" x14ac:dyDescent="0.25">
      <c r="A557" s="32" t="s">
        <v>869</v>
      </c>
      <c r="B557" s="36" t="s">
        <v>32</v>
      </c>
      <c r="C557" s="37" t="s">
        <v>870</v>
      </c>
      <c r="D557" s="38"/>
      <c r="E557" s="39">
        <v>19.363638299999998</v>
      </c>
      <c r="F557" s="39">
        <v>21.299999999999997</v>
      </c>
      <c r="G557" s="44"/>
      <c r="H557" s="41">
        <f t="shared" si="49"/>
        <v>0</v>
      </c>
      <c r="I557" s="35"/>
    </row>
    <row r="558" spans="1:9" ht="15.75" x14ac:dyDescent="0.25">
      <c r="A558" s="32" t="s">
        <v>871</v>
      </c>
      <c r="B558" s="36" t="s">
        <v>32</v>
      </c>
      <c r="C558" s="37" t="s">
        <v>872</v>
      </c>
      <c r="D558" s="38"/>
      <c r="E558" s="39">
        <v>19.363638299999998</v>
      </c>
      <c r="F558" s="39">
        <v>21.299999999999997</v>
      </c>
      <c r="G558" s="44"/>
      <c r="H558" s="41">
        <f t="shared" si="49"/>
        <v>0</v>
      </c>
      <c r="I558" s="35"/>
    </row>
    <row r="559" spans="1:9" ht="15.75" x14ac:dyDescent="0.25">
      <c r="A559" s="32" t="s">
        <v>873</v>
      </c>
      <c r="B559" s="36" t="s">
        <v>32</v>
      </c>
      <c r="C559" s="37" t="s">
        <v>874</v>
      </c>
      <c r="D559" s="38"/>
      <c r="E559" s="39">
        <v>19.363638299999998</v>
      </c>
      <c r="F559" s="39">
        <v>21.299999999999997</v>
      </c>
      <c r="G559" s="44"/>
      <c r="H559" s="41">
        <f t="shared" si="49"/>
        <v>0</v>
      </c>
      <c r="I559" s="35"/>
    </row>
    <row r="560" spans="1:9" ht="15.75" x14ac:dyDescent="0.25">
      <c r="A560" s="32" t="s">
        <v>747</v>
      </c>
      <c r="B560" s="36" t="s">
        <v>32</v>
      </c>
      <c r="C560" s="37" t="s">
        <v>875</v>
      </c>
      <c r="D560" s="38"/>
      <c r="E560" s="39">
        <v>6.8863643249999988</v>
      </c>
      <c r="F560" s="39">
        <v>7.5749999999999993</v>
      </c>
      <c r="G560" s="44"/>
      <c r="H560" s="41">
        <f t="shared" si="49"/>
        <v>0</v>
      </c>
      <c r="I560" s="35"/>
    </row>
    <row r="561" spans="1:9" ht="15.75" x14ac:dyDescent="0.25">
      <c r="A561" s="32"/>
      <c r="B561" s="36" t="s">
        <v>32</v>
      </c>
      <c r="C561" s="37" t="s">
        <v>876</v>
      </c>
      <c r="D561" s="38"/>
      <c r="E561" s="39">
        <v>6.8863643249999988</v>
      </c>
      <c r="F561" s="39">
        <v>7.5749999999999993</v>
      </c>
      <c r="G561" s="44"/>
      <c r="H561" s="41">
        <f t="shared" si="49"/>
        <v>0</v>
      </c>
      <c r="I561" s="35"/>
    </row>
    <row r="562" spans="1:9" ht="15.75" x14ac:dyDescent="0.25">
      <c r="A562" s="32" t="s">
        <v>747</v>
      </c>
      <c r="B562" s="36" t="s">
        <v>32</v>
      </c>
      <c r="C562" s="37" t="s">
        <v>877</v>
      </c>
      <c r="D562" s="38"/>
      <c r="E562" s="39">
        <v>6.8863643249999988</v>
      </c>
      <c r="F562" s="39">
        <v>7.5749999999999993</v>
      </c>
      <c r="G562" s="44"/>
      <c r="H562" s="41">
        <f t="shared" si="49"/>
        <v>0</v>
      </c>
      <c r="I562" s="35"/>
    </row>
    <row r="563" spans="1:9" ht="15.75" x14ac:dyDescent="0.25">
      <c r="A563" s="32" t="s">
        <v>747</v>
      </c>
      <c r="B563" s="36" t="s">
        <v>32</v>
      </c>
      <c r="C563" s="37" t="s">
        <v>878</v>
      </c>
      <c r="D563" s="38"/>
      <c r="E563" s="39">
        <v>6.8863643249999988</v>
      </c>
      <c r="F563" s="39">
        <v>7.5749999999999993</v>
      </c>
      <c r="G563" s="44"/>
      <c r="H563" s="41">
        <f t="shared" si="49"/>
        <v>0</v>
      </c>
      <c r="I563" s="35"/>
    </row>
    <row r="564" spans="1:9" ht="15.75" x14ac:dyDescent="0.25">
      <c r="A564" s="32" t="s">
        <v>747</v>
      </c>
      <c r="B564" s="36" t="s">
        <v>32</v>
      </c>
      <c r="C564" s="37" t="s">
        <v>879</v>
      </c>
      <c r="D564" s="38"/>
      <c r="E564" s="39">
        <v>6.8863643249999988</v>
      </c>
      <c r="F564" s="39">
        <v>7.5749999999999993</v>
      </c>
      <c r="G564" s="44"/>
      <c r="H564" s="41">
        <f t="shared" si="49"/>
        <v>0</v>
      </c>
      <c r="I564" s="35"/>
    </row>
    <row r="565" spans="1:9" ht="15.75" x14ac:dyDescent="0.25">
      <c r="A565" s="32" t="s">
        <v>747</v>
      </c>
      <c r="B565" s="36" t="s">
        <v>32</v>
      </c>
      <c r="C565" s="37" t="s">
        <v>880</v>
      </c>
      <c r="D565" s="38"/>
      <c r="E565" s="39">
        <v>6.8863643249999988</v>
      </c>
      <c r="F565" s="39">
        <v>7.5749999999999993</v>
      </c>
      <c r="G565" s="44"/>
      <c r="H565" s="41">
        <f t="shared" si="49"/>
        <v>0</v>
      </c>
      <c r="I565" s="35"/>
    </row>
    <row r="566" spans="1:9" ht="15.75" x14ac:dyDescent="0.25">
      <c r="A566" s="32" t="s">
        <v>747</v>
      </c>
      <c r="B566" s="36" t="s">
        <v>32</v>
      </c>
      <c r="C566" s="37" t="s">
        <v>881</v>
      </c>
      <c r="D566" s="38"/>
      <c r="E566" s="39">
        <v>6.8863643249999988</v>
      </c>
      <c r="F566" s="39">
        <v>7.5749999999999993</v>
      </c>
      <c r="G566" s="44"/>
      <c r="H566" s="41">
        <f t="shared" si="49"/>
        <v>0</v>
      </c>
      <c r="I566" s="35"/>
    </row>
    <row r="567" spans="1:9" ht="15.75" x14ac:dyDescent="0.25">
      <c r="A567" s="32" t="s">
        <v>747</v>
      </c>
      <c r="B567" s="36" t="s">
        <v>32</v>
      </c>
      <c r="C567" s="37" t="s">
        <v>882</v>
      </c>
      <c r="D567" s="38"/>
      <c r="E567" s="39">
        <v>6.8863643249999988</v>
      </c>
      <c r="F567" s="39">
        <v>7.5749999999999993</v>
      </c>
      <c r="G567" s="44"/>
      <c r="H567" s="41">
        <f t="shared" si="49"/>
        <v>0</v>
      </c>
      <c r="I567" s="35"/>
    </row>
    <row r="568" spans="1:9" ht="15.75" x14ac:dyDescent="0.25">
      <c r="A568" s="32" t="s">
        <v>747</v>
      </c>
      <c r="B568" s="36" t="s">
        <v>32</v>
      </c>
      <c r="C568" s="37" t="s">
        <v>883</v>
      </c>
      <c r="D568" s="38"/>
      <c r="E568" s="39">
        <v>6.8863643249999988</v>
      </c>
      <c r="F568" s="39">
        <v>7.5749999999999993</v>
      </c>
      <c r="G568" s="44"/>
      <c r="H568" s="41">
        <f t="shared" si="49"/>
        <v>0</v>
      </c>
      <c r="I568" s="35"/>
    </row>
    <row r="569" spans="1:9" ht="15.75" x14ac:dyDescent="0.25">
      <c r="A569" s="32" t="s">
        <v>747</v>
      </c>
      <c r="B569" s="36" t="s">
        <v>32</v>
      </c>
      <c r="C569" s="37" t="s">
        <v>884</v>
      </c>
      <c r="D569" s="38"/>
      <c r="E569" s="39">
        <v>6.8863643249999988</v>
      </c>
      <c r="F569" s="39">
        <v>7.5749999999999993</v>
      </c>
      <c r="G569" s="44"/>
      <c r="H569" s="41">
        <f t="shared" si="49"/>
        <v>0</v>
      </c>
      <c r="I569" s="35"/>
    </row>
    <row r="570" spans="1:9" ht="15.75" x14ac:dyDescent="0.25">
      <c r="A570" s="32" t="s">
        <v>885</v>
      </c>
      <c r="B570" s="36" t="s">
        <v>32</v>
      </c>
      <c r="C570" s="37" t="s">
        <v>886</v>
      </c>
      <c r="D570" s="38"/>
      <c r="E570" s="39">
        <v>6.8863643249999988</v>
      </c>
      <c r="F570" s="39">
        <v>7.5749999999999993</v>
      </c>
      <c r="G570" s="44"/>
      <c r="H570" s="41">
        <f t="shared" si="49"/>
        <v>0</v>
      </c>
      <c r="I570" s="35"/>
    </row>
    <row r="571" spans="1:9" ht="15.75" x14ac:dyDescent="0.25">
      <c r="A571" s="32" t="s">
        <v>887</v>
      </c>
      <c r="B571" s="36" t="s">
        <v>32</v>
      </c>
      <c r="C571" s="37" t="s">
        <v>888</v>
      </c>
      <c r="D571" s="38"/>
      <c r="E571" s="39">
        <v>6.8863643249999988</v>
      </c>
      <c r="F571" s="39">
        <v>7.5749999999999993</v>
      </c>
      <c r="G571" s="44"/>
      <c r="H571" s="41">
        <f t="shared" si="49"/>
        <v>0</v>
      </c>
      <c r="I571" s="35"/>
    </row>
    <row r="572" spans="1:9" ht="15.75" x14ac:dyDescent="0.25">
      <c r="A572" s="32" t="s">
        <v>889</v>
      </c>
      <c r="B572" s="36" t="s">
        <v>32</v>
      </c>
      <c r="C572" s="37" t="s">
        <v>890</v>
      </c>
      <c r="D572" s="38"/>
      <c r="E572" s="39">
        <v>6.8863643249999988</v>
      </c>
      <c r="F572" s="39">
        <v>7.5749999999999993</v>
      </c>
      <c r="G572" s="44"/>
      <c r="H572" s="41">
        <f t="shared" si="49"/>
        <v>0</v>
      </c>
      <c r="I572" s="35"/>
    </row>
    <row r="573" spans="1:9" ht="15.75" x14ac:dyDescent="0.25">
      <c r="A573" s="32" t="s">
        <v>891</v>
      </c>
      <c r="B573" s="36" t="s">
        <v>32</v>
      </c>
      <c r="C573" s="37" t="s">
        <v>892</v>
      </c>
      <c r="D573" s="38"/>
      <c r="E573" s="39">
        <v>6.8863643249999988</v>
      </c>
      <c r="F573" s="39">
        <v>7.5749999999999993</v>
      </c>
      <c r="G573" s="44"/>
      <c r="H573" s="41">
        <f t="shared" si="49"/>
        <v>0</v>
      </c>
      <c r="I573" s="35"/>
    </row>
    <row r="574" spans="1:9" ht="15.75" x14ac:dyDescent="0.25">
      <c r="A574" s="32" t="s">
        <v>893</v>
      </c>
      <c r="B574" s="36" t="s">
        <v>32</v>
      </c>
      <c r="C574" s="37" t="s">
        <v>894</v>
      </c>
      <c r="D574" s="38"/>
      <c r="E574" s="39">
        <v>6.8863643249999988</v>
      </c>
      <c r="F574" s="39">
        <v>7.5749999999999993</v>
      </c>
      <c r="G574" s="44"/>
      <c r="H574" s="41">
        <f t="shared" si="49"/>
        <v>0</v>
      </c>
      <c r="I574" s="35"/>
    </row>
    <row r="575" spans="1:9" ht="15.75" x14ac:dyDescent="0.25">
      <c r="A575" s="32" t="s">
        <v>895</v>
      </c>
      <c r="B575" s="36" t="s">
        <v>32</v>
      </c>
      <c r="C575" s="37" t="s">
        <v>896</v>
      </c>
      <c r="D575" s="38"/>
      <c r="E575" s="39">
        <v>6.8863643249999988</v>
      </c>
      <c r="F575" s="39">
        <v>7.5749999999999993</v>
      </c>
      <c r="G575" s="44"/>
      <c r="H575" s="41">
        <f t="shared" si="49"/>
        <v>0</v>
      </c>
      <c r="I575" s="35"/>
    </row>
    <row r="576" spans="1:9" ht="15.75" x14ac:dyDescent="0.25">
      <c r="A576" s="32" t="s">
        <v>897</v>
      </c>
      <c r="B576" s="36" t="s">
        <v>32</v>
      </c>
      <c r="C576" s="37" t="s">
        <v>898</v>
      </c>
      <c r="D576" s="38"/>
      <c r="E576" s="39">
        <v>6.8863643249999988</v>
      </c>
      <c r="F576" s="39">
        <v>7.5749999999999993</v>
      </c>
      <c r="G576" s="44"/>
      <c r="H576" s="41">
        <f t="shared" si="49"/>
        <v>0</v>
      </c>
      <c r="I576" s="35"/>
    </row>
    <row r="577" spans="1:9" ht="15.75" x14ac:dyDescent="0.25">
      <c r="A577" s="32" t="s">
        <v>899</v>
      </c>
      <c r="B577" s="36" t="s">
        <v>343</v>
      </c>
      <c r="C577" s="37" t="s">
        <v>900</v>
      </c>
      <c r="D577" s="38"/>
      <c r="E577" s="39">
        <v>9.5386373174999992</v>
      </c>
      <c r="F577" s="39">
        <v>10.4925</v>
      </c>
      <c r="G577" s="44"/>
      <c r="H577" s="41">
        <f t="shared" si="49"/>
        <v>0</v>
      </c>
      <c r="I577" s="35"/>
    </row>
    <row r="578" spans="1:9" ht="15.75" x14ac:dyDescent="0.25">
      <c r="A578" s="32" t="s">
        <v>901</v>
      </c>
      <c r="B578" s="36" t="s">
        <v>343</v>
      </c>
      <c r="C578" s="37" t="s">
        <v>902</v>
      </c>
      <c r="D578" s="38"/>
      <c r="E578" s="39">
        <v>9.5386373174999992</v>
      </c>
      <c r="F578" s="39">
        <v>10.4925</v>
      </c>
      <c r="G578" s="44"/>
      <c r="H578" s="41">
        <f t="shared" si="49"/>
        <v>0</v>
      </c>
      <c r="I578" s="35"/>
    </row>
    <row r="579" spans="1:9" ht="15.75" x14ac:dyDescent="0.25">
      <c r="A579" s="32" t="s">
        <v>903</v>
      </c>
      <c r="B579" s="36" t="s">
        <v>22</v>
      </c>
      <c r="C579" s="37" t="s">
        <v>904</v>
      </c>
      <c r="D579" s="38"/>
      <c r="E579" s="39">
        <v>3.3886367024999999</v>
      </c>
      <c r="F579" s="39">
        <v>3.7275</v>
      </c>
      <c r="G579" s="44"/>
      <c r="H579" s="41">
        <f t="shared" si="49"/>
        <v>0</v>
      </c>
      <c r="I579" s="35"/>
    </row>
    <row r="580" spans="1:9" ht="15.75" x14ac:dyDescent="0.25">
      <c r="A580" s="32" t="s">
        <v>905</v>
      </c>
      <c r="B580" s="36" t="s">
        <v>22</v>
      </c>
      <c r="C580" s="37" t="s">
        <v>906</v>
      </c>
      <c r="D580" s="38"/>
      <c r="E580" s="39">
        <v>3.3886367024999999</v>
      </c>
      <c r="F580" s="39">
        <v>3.7275</v>
      </c>
      <c r="G580" s="44"/>
      <c r="H580" s="41">
        <f t="shared" si="49"/>
        <v>0</v>
      </c>
      <c r="I580" s="35"/>
    </row>
    <row r="581" spans="1:9" ht="15.75" x14ac:dyDescent="0.25">
      <c r="A581" s="32" t="s">
        <v>907</v>
      </c>
      <c r="B581" s="36" t="s">
        <v>22</v>
      </c>
      <c r="C581" s="37" t="s">
        <v>908</v>
      </c>
      <c r="D581" s="38"/>
      <c r="E581" s="39">
        <v>3.3886367024999999</v>
      </c>
      <c r="F581" s="39">
        <v>3.7275</v>
      </c>
      <c r="G581" s="44"/>
      <c r="H581" s="41">
        <f t="shared" si="49"/>
        <v>0</v>
      </c>
      <c r="I581" s="35"/>
    </row>
    <row r="582" spans="1:9" ht="15.75" x14ac:dyDescent="0.25">
      <c r="A582" s="32" t="s">
        <v>909</v>
      </c>
      <c r="B582" s="36" t="s">
        <v>22</v>
      </c>
      <c r="C582" s="37" t="s">
        <v>910</v>
      </c>
      <c r="D582" s="38"/>
      <c r="E582" s="39">
        <v>2.3863638749999998</v>
      </c>
      <c r="F582" s="39">
        <v>2.625</v>
      </c>
      <c r="G582" s="44"/>
      <c r="H582" s="41">
        <f t="shared" si="49"/>
        <v>0</v>
      </c>
      <c r="I582" s="35"/>
    </row>
    <row r="583" spans="1:9" ht="15.75" x14ac:dyDescent="0.25">
      <c r="A583" s="32" t="s">
        <v>911</v>
      </c>
      <c r="B583" s="36" t="s">
        <v>22</v>
      </c>
      <c r="C583" s="37" t="s">
        <v>912</v>
      </c>
      <c r="D583" s="38"/>
      <c r="E583" s="39">
        <v>2.3863638749999998</v>
      </c>
      <c r="F583" s="39">
        <v>2.625</v>
      </c>
      <c r="G583" s="44"/>
      <c r="H583" s="41">
        <f t="shared" si="49"/>
        <v>0</v>
      </c>
      <c r="I583" s="35"/>
    </row>
    <row r="584" spans="1:9" ht="15.75" x14ac:dyDescent="0.25">
      <c r="A584" s="32" t="s">
        <v>913</v>
      </c>
      <c r="B584" s="36" t="s">
        <v>22</v>
      </c>
      <c r="C584" s="37" t="s">
        <v>914</v>
      </c>
      <c r="D584" s="38"/>
      <c r="E584" s="39">
        <v>2.3863638749999998</v>
      </c>
      <c r="F584" s="39">
        <v>2.625</v>
      </c>
      <c r="G584" s="44"/>
      <c r="H584" s="41">
        <f t="shared" si="49"/>
        <v>0</v>
      </c>
      <c r="I584" s="35"/>
    </row>
    <row r="585" spans="1:9" ht="15.75" x14ac:dyDescent="0.25">
      <c r="A585" s="32" t="s">
        <v>915</v>
      </c>
      <c r="B585" s="36" t="s">
        <v>22</v>
      </c>
      <c r="C585" s="37" t="s">
        <v>916</v>
      </c>
      <c r="D585" s="38"/>
      <c r="E585" s="39">
        <v>2.3863638749999998</v>
      </c>
      <c r="F585" s="39">
        <v>2.625</v>
      </c>
      <c r="G585" s="44"/>
      <c r="H585" s="41">
        <f t="shared" si="49"/>
        <v>0</v>
      </c>
      <c r="I585" s="35"/>
    </row>
    <row r="586" spans="1:9" ht="15.75" x14ac:dyDescent="0.25">
      <c r="A586" s="32" t="s">
        <v>917</v>
      </c>
      <c r="B586" s="36" t="s">
        <v>22</v>
      </c>
      <c r="C586" s="37" t="s">
        <v>918</v>
      </c>
      <c r="D586" s="38"/>
      <c r="E586" s="39">
        <v>2.3863638749999998</v>
      </c>
      <c r="F586" s="39">
        <v>2.625</v>
      </c>
      <c r="G586" s="44"/>
      <c r="H586" s="41">
        <f t="shared" si="49"/>
        <v>0</v>
      </c>
      <c r="I586" s="35"/>
    </row>
    <row r="587" spans="1:9" ht="15.75" x14ac:dyDescent="0.25">
      <c r="A587" s="32" t="s">
        <v>919</v>
      </c>
      <c r="B587" s="36" t="s">
        <v>22</v>
      </c>
      <c r="C587" s="37" t="s">
        <v>920</v>
      </c>
      <c r="D587" s="38"/>
      <c r="E587" s="39">
        <v>2.3863638749999998</v>
      </c>
      <c r="F587" s="39">
        <v>2.625</v>
      </c>
      <c r="G587" s="44"/>
      <c r="H587" s="41">
        <f t="shared" si="49"/>
        <v>0</v>
      </c>
      <c r="I587" s="35"/>
    </row>
    <row r="588" spans="1:9" ht="15.75" x14ac:dyDescent="0.25">
      <c r="A588" s="32" t="s">
        <v>921</v>
      </c>
      <c r="B588" s="36" t="s">
        <v>22</v>
      </c>
      <c r="C588" s="37" t="s">
        <v>922</v>
      </c>
      <c r="D588" s="38"/>
      <c r="E588" s="39">
        <v>3.4022730675000004</v>
      </c>
      <c r="F588" s="39">
        <v>3.7425000000000002</v>
      </c>
      <c r="G588" s="44"/>
      <c r="H588" s="41">
        <f t="shared" si="49"/>
        <v>0</v>
      </c>
      <c r="I588" s="35"/>
    </row>
    <row r="589" spans="1:9" ht="15.75" x14ac:dyDescent="0.25">
      <c r="A589" s="32" t="s">
        <v>923</v>
      </c>
      <c r="B589" s="36" t="s">
        <v>22</v>
      </c>
      <c r="C589" s="37" t="s">
        <v>924</v>
      </c>
      <c r="D589" s="38"/>
      <c r="E589" s="39">
        <v>3.4022730675000004</v>
      </c>
      <c r="F589" s="39">
        <v>3.7425000000000002</v>
      </c>
      <c r="G589" s="44"/>
      <c r="H589" s="41">
        <f t="shared" si="49"/>
        <v>0</v>
      </c>
      <c r="I589" s="35"/>
    </row>
    <row r="590" spans="1:9" ht="15.75" x14ac:dyDescent="0.25">
      <c r="A590" s="32" t="s">
        <v>925</v>
      </c>
      <c r="B590" s="36" t="s">
        <v>22</v>
      </c>
      <c r="C590" s="37" t="s">
        <v>926</v>
      </c>
      <c r="D590" s="38"/>
      <c r="E590" s="39">
        <v>2.7204548175000003</v>
      </c>
      <c r="F590" s="39">
        <v>2.9925000000000002</v>
      </c>
      <c r="G590" s="44"/>
      <c r="H590" s="41">
        <f t="shared" si="49"/>
        <v>0</v>
      </c>
      <c r="I590" s="35"/>
    </row>
    <row r="591" spans="1:9" ht="15.75" x14ac:dyDescent="0.25">
      <c r="A591" s="32" t="s">
        <v>927</v>
      </c>
      <c r="B591" s="36" t="s">
        <v>22</v>
      </c>
      <c r="C591" s="37" t="s">
        <v>928</v>
      </c>
      <c r="D591" s="38"/>
      <c r="E591" s="39">
        <v>2.7204548175000003</v>
      </c>
      <c r="F591" s="39">
        <v>2.9925000000000002</v>
      </c>
      <c r="G591" s="44"/>
      <c r="H591" s="41">
        <f t="shared" si="49"/>
        <v>0</v>
      </c>
      <c r="I591" s="35"/>
    </row>
    <row r="592" spans="1:9" ht="15.75" x14ac:dyDescent="0.25">
      <c r="A592" s="32" t="s">
        <v>929</v>
      </c>
      <c r="B592" s="36" t="s">
        <v>22</v>
      </c>
      <c r="C592" s="37" t="s">
        <v>930</v>
      </c>
      <c r="D592" s="38"/>
      <c r="E592" s="39">
        <v>3.0613639425000003</v>
      </c>
      <c r="F592" s="39">
        <v>3.3675000000000002</v>
      </c>
      <c r="G592" s="44"/>
      <c r="H592" s="41">
        <f t="shared" si="49"/>
        <v>0</v>
      </c>
      <c r="I592" s="35"/>
    </row>
    <row r="593" spans="1:9" ht="15.75" x14ac:dyDescent="0.25">
      <c r="A593" s="32" t="s">
        <v>931</v>
      </c>
      <c r="B593" s="36" t="s">
        <v>22</v>
      </c>
      <c r="C593" s="37" t="s">
        <v>932</v>
      </c>
      <c r="D593" s="38"/>
      <c r="E593" s="39">
        <v>3.0613639425000003</v>
      </c>
      <c r="F593" s="39">
        <v>3.3675000000000002</v>
      </c>
      <c r="G593" s="44"/>
      <c r="H593" s="41">
        <f t="shared" si="49"/>
        <v>0</v>
      </c>
      <c r="I593" s="35"/>
    </row>
    <row r="594" spans="1:9" ht="15.75" x14ac:dyDescent="0.25">
      <c r="A594" s="32" t="s">
        <v>933</v>
      </c>
      <c r="B594" s="36" t="s">
        <v>22</v>
      </c>
      <c r="C594" s="37" t="s">
        <v>934</v>
      </c>
      <c r="D594" s="38"/>
      <c r="E594" s="39">
        <v>3.0613639425000003</v>
      </c>
      <c r="F594" s="39">
        <v>3.3675000000000002</v>
      </c>
      <c r="G594" s="44"/>
      <c r="H594" s="41">
        <f t="shared" si="49"/>
        <v>0</v>
      </c>
      <c r="I594" s="35"/>
    </row>
    <row r="595" spans="1:9" ht="15.75" x14ac:dyDescent="0.25">
      <c r="A595" s="32" t="s">
        <v>935</v>
      </c>
      <c r="B595" s="36" t="s">
        <v>343</v>
      </c>
      <c r="C595" s="37" t="s">
        <v>936</v>
      </c>
      <c r="D595" s="38"/>
      <c r="E595" s="39">
        <v>4.0840913174999995</v>
      </c>
      <c r="F595" s="39">
        <v>4.4924999999999997</v>
      </c>
      <c r="G595" s="44"/>
      <c r="H595" s="41">
        <f t="shared" si="49"/>
        <v>0</v>
      </c>
      <c r="I595" s="35"/>
    </row>
    <row r="596" spans="1:9" ht="15.75" x14ac:dyDescent="0.25">
      <c r="A596" s="32" t="s">
        <v>937</v>
      </c>
      <c r="B596" s="36" t="s">
        <v>29</v>
      </c>
      <c r="C596" s="37" t="s">
        <v>938</v>
      </c>
      <c r="D596" s="38"/>
      <c r="E596" s="39">
        <v>5.4454550900000003</v>
      </c>
      <c r="F596" s="39">
        <v>5.99</v>
      </c>
      <c r="G596" s="44"/>
      <c r="H596" s="41">
        <f t="shared" si="49"/>
        <v>0</v>
      </c>
      <c r="I596" s="35"/>
    </row>
    <row r="597" spans="1:9" ht="15.75" x14ac:dyDescent="0.25">
      <c r="A597" s="32" t="s">
        <v>939</v>
      </c>
      <c r="B597" s="36" t="s">
        <v>343</v>
      </c>
      <c r="C597" s="37" t="s">
        <v>940</v>
      </c>
      <c r="D597" s="38"/>
      <c r="E597" s="39">
        <v>4.0840913174999995</v>
      </c>
      <c r="F597" s="39">
        <v>4.4924999999999997</v>
      </c>
      <c r="G597" s="44"/>
      <c r="H597" s="41">
        <f t="shared" si="49"/>
        <v>0</v>
      </c>
      <c r="I597" s="35"/>
    </row>
    <row r="598" spans="1:9" ht="15.75" x14ac:dyDescent="0.25">
      <c r="A598" s="32" t="s">
        <v>941</v>
      </c>
      <c r="B598" s="36" t="s">
        <v>343</v>
      </c>
      <c r="C598" s="37" t="s">
        <v>942</v>
      </c>
      <c r="D598" s="38"/>
      <c r="E598" s="39">
        <v>3.8863640250000002</v>
      </c>
      <c r="F598" s="39">
        <v>4.2750000000000004</v>
      </c>
      <c r="G598" s="44"/>
      <c r="H598" s="41">
        <f t="shared" si="49"/>
        <v>0</v>
      </c>
      <c r="I598" s="35"/>
    </row>
    <row r="599" spans="1:9" ht="15.75" x14ac:dyDescent="0.25">
      <c r="A599" s="32" t="s">
        <v>943</v>
      </c>
      <c r="B599" s="36" t="s">
        <v>65</v>
      </c>
      <c r="C599" s="37" t="s">
        <v>944</v>
      </c>
      <c r="D599" s="38"/>
      <c r="E599" s="39">
        <v>2.7272729999999998</v>
      </c>
      <c r="F599" s="39">
        <v>3</v>
      </c>
      <c r="G599" s="44"/>
      <c r="H599" s="41">
        <f t="shared" si="49"/>
        <v>0</v>
      </c>
      <c r="I599" s="35"/>
    </row>
    <row r="600" spans="1:9" ht="15.75" x14ac:dyDescent="0.25">
      <c r="A600" s="32" t="s">
        <v>945</v>
      </c>
      <c r="B600" s="36" t="s">
        <v>53</v>
      </c>
      <c r="C600" s="37" t="s">
        <v>946</v>
      </c>
      <c r="D600" s="38"/>
      <c r="E600" s="39">
        <v>14.311365067499999</v>
      </c>
      <c r="F600" s="39">
        <v>15.7425</v>
      </c>
      <c r="G600" s="44"/>
      <c r="H600" s="41">
        <f t="shared" si="49"/>
        <v>0</v>
      </c>
      <c r="I600" s="35"/>
    </row>
    <row r="601" spans="1:9" ht="15.75" x14ac:dyDescent="0.25">
      <c r="A601" s="32" t="s">
        <v>947</v>
      </c>
      <c r="B601" s="36" t="s">
        <v>228</v>
      </c>
      <c r="C601" s="37" t="s">
        <v>948</v>
      </c>
      <c r="D601" s="38"/>
      <c r="E601" s="39">
        <v>5.4477278174999997</v>
      </c>
      <c r="F601" s="39">
        <v>5.9924999999999997</v>
      </c>
      <c r="G601" s="44"/>
      <c r="H601" s="41">
        <f t="shared" si="49"/>
        <v>0</v>
      </c>
      <c r="I601" s="35"/>
    </row>
    <row r="602" spans="1:9" ht="15.75" x14ac:dyDescent="0.25">
      <c r="A602" s="32" t="s">
        <v>949</v>
      </c>
      <c r="B602" s="36" t="s">
        <v>65</v>
      </c>
      <c r="C602" s="37" t="s">
        <v>950</v>
      </c>
      <c r="D602" s="38"/>
      <c r="E602" s="39">
        <v>8.8568190675</v>
      </c>
      <c r="F602" s="39">
        <v>9.7424999999999997</v>
      </c>
      <c r="G602" s="44"/>
      <c r="H602" s="41">
        <f t="shared" ref="H602:H605" si="50">F602*G602</f>
        <v>0</v>
      </c>
      <c r="I602" s="35"/>
    </row>
    <row r="603" spans="1:9" ht="15.75" x14ac:dyDescent="0.25">
      <c r="A603" s="32" t="s">
        <v>951</v>
      </c>
      <c r="B603" s="36" t="s">
        <v>32</v>
      </c>
      <c r="C603" s="37" t="s">
        <v>952</v>
      </c>
      <c r="D603" s="38"/>
      <c r="E603" s="39">
        <v>6.4431824624999994</v>
      </c>
      <c r="F603" s="39">
        <v>7.0874999999999995</v>
      </c>
      <c r="G603" s="44"/>
      <c r="H603" s="41">
        <f t="shared" si="50"/>
        <v>0</v>
      </c>
      <c r="I603" s="35"/>
    </row>
    <row r="604" spans="1:9" ht="15.75" x14ac:dyDescent="0.25">
      <c r="A604" s="32" t="s">
        <v>953</v>
      </c>
      <c r="B604" s="36" t="s">
        <v>32</v>
      </c>
      <c r="C604" s="37" t="s">
        <v>954</v>
      </c>
      <c r="D604" s="38"/>
      <c r="E604" s="39">
        <v>6.4431824624999994</v>
      </c>
      <c r="F604" s="39">
        <v>7.0874999999999995</v>
      </c>
      <c r="G604" s="44"/>
      <c r="H604" s="41">
        <f t="shared" si="50"/>
        <v>0</v>
      </c>
      <c r="I604" s="35"/>
    </row>
    <row r="605" spans="1:9" ht="15.75" x14ac:dyDescent="0.25">
      <c r="A605" s="32" t="s">
        <v>955</v>
      </c>
      <c r="B605" s="36" t="s">
        <v>32</v>
      </c>
      <c r="C605" s="37" t="s">
        <v>956</v>
      </c>
      <c r="D605" s="38"/>
      <c r="E605" s="39">
        <v>6.4431824624999994</v>
      </c>
      <c r="F605" s="39">
        <v>7.0874999999999995</v>
      </c>
      <c r="G605" s="45"/>
      <c r="H605" s="41">
        <f t="shared" si="50"/>
        <v>0</v>
      </c>
      <c r="I605" s="35"/>
    </row>
    <row r="606" spans="1:9" ht="15.75" x14ac:dyDescent="0.25">
      <c r="A606" s="32"/>
      <c r="B606" s="36"/>
      <c r="C606"/>
      <c r="D606" s="38"/>
      <c r="E606" s="39"/>
      <c r="F606" s="39"/>
      <c r="G606" s="46"/>
      <c r="H606"/>
      <c r="I606" s="35"/>
    </row>
    <row r="607" spans="1:9" ht="15.75" x14ac:dyDescent="0.25">
      <c r="A607" s="32"/>
      <c r="B607" s="36"/>
      <c r="C607" s="34" t="s">
        <v>957</v>
      </c>
      <c r="D607" s="38"/>
      <c r="E607" s="39"/>
      <c r="F607" s="39"/>
      <c r="G607" s="46"/>
      <c r="H607"/>
      <c r="I607" s="35"/>
    </row>
    <row r="608" spans="1:9" ht="15.75" x14ac:dyDescent="0.25">
      <c r="A608" s="32" t="s">
        <v>958</v>
      </c>
      <c r="B608" s="36" t="s">
        <v>39</v>
      </c>
      <c r="C608" s="37" t="s">
        <v>959</v>
      </c>
      <c r="D608" s="38"/>
      <c r="E608" s="39">
        <v>67.500006749999997</v>
      </c>
      <c r="F608" s="39">
        <v>74.25</v>
      </c>
      <c r="G608" s="40"/>
      <c r="H608" s="41">
        <f t="shared" ref="H608:H615" si="51">F608*G608</f>
        <v>0</v>
      </c>
      <c r="I608" s="35" t="s">
        <v>960</v>
      </c>
    </row>
    <row r="609" spans="1:9" ht="15.75" x14ac:dyDescent="0.25">
      <c r="A609" s="32" t="s">
        <v>961</v>
      </c>
      <c r="B609" s="36" t="s">
        <v>39</v>
      </c>
      <c r="C609" s="37" t="s">
        <v>962</v>
      </c>
      <c r="D609" s="38"/>
      <c r="E609" s="39">
        <v>131.25001312500001</v>
      </c>
      <c r="F609" s="39">
        <v>144.375</v>
      </c>
      <c r="G609" s="44"/>
      <c r="H609" s="41">
        <f t="shared" si="51"/>
        <v>0</v>
      </c>
      <c r="I609" s="35" t="s">
        <v>960</v>
      </c>
    </row>
    <row r="610" spans="1:9" ht="15.75" x14ac:dyDescent="0.25">
      <c r="A610" s="32" t="s">
        <v>963</v>
      </c>
      <c r="B610" s="36" t="s">
        <v>39</v>
      </c>
      <c r="C610" s="37" t="s">
        <v>964</v>
      </c>
      <c r="D610" s="38"/>
      <c r="E610" s="39">
        <v>120.000012</v>
      </c>
      <c r="F610" s="39">
        <v>132</v>
      </c>
      <c r="G610" s="44"/>
      <c r="H610" s="41">
        <f t="shared" si="51"/>
        <v>0</v>
      </c>
      <c r="I610" s="35" t="s">
        <v>960</v>
      </c>
    </row>
    <row r="611" spans="1:9" ht="15.75" x14ac:dyDescent="0.25">
      <c r="A611" s="32" t="s">
        <v>965</v>
      </c>
      <c r="B611" s="36" t="s">
        <v>39</v>
      </c>
      <c r="C611" s="37" t="s">
        <v>966</v>
      </c>
      <c r="D611" s="38"/>
      <c r="E611" s="39">
        <v>120.000012</v>
      </c>
      <c r="F611" s="39">
        <v>132</v>
      </c>
      <c r="G611" s="44"/>
      <c r="H611" s="41">
        <f t="shared" si="51"/>
        <v>0</v>
      </c>
      <c r="I611" s="35" t="s">
        <v>960</v>
      </c>
    </row>
    <row r="612" spans="1:9" ht="15.75" x14ac:dyDescent="0.25">
      <c r="A612" s="32" t="s">
        <v>967</v>
      </c>
      <c r="B612" s="36" t="s">
        <v>39</v>
      </c>
      <c r="C612" s="37" t="s">
        <v>968</v>
      </c>
      <c r="D612" s="38"/>
      <c r="E612" s="39">
        <v>120.000012</v>
      </c>
      <c r="F612" s="39">
        <v>132</v>
      </c>
      <c r="G612" s="44"/>
      <c r="H612" s="41">
        <f t="shared" si="51"/>
        <v>0</v>
      </c>
      <c r="I612" s="35" t="s">
        <v>960</v>
      </c>
    </row>
    <row r="613" spans="1:9" ht="15.75" x14ac:dyDescent="0.25">
      <c r="A613" s="32" t="s">
        <v>969</v>
      </c>
      <c r="B613" s="36" t="s">
        <v>39</v>
      </c>
      <c r="C613" s="37" t="s">
        <v>970</v>
      </c>
      <c r="D613" s="38"/>
      <c r="E613" s="39">
        <v>7.1590916250000003</v>
      </c>
      <c r="F613" s="39">
        <v>7.875</v>
      </c>
      <c r="G613" s="44"/>
      <c r="H613" s="41">
        <f t="shared" si="51"/>
        <v>0</v>
      </c>
      <c r="I613" s="35" t="s">
        <v>960</v>
      </c>
    </row>
    <row r="614" spans="1:9" ht="15.75" x14ac:dyDescent="0.25">
      <c r="A614" s="32" t="s">
        <v>971</v>
      </c>
      <c r="B614" s="36" t="s">
        <v>39</v>
      </c>
      <c r="C614" s="37" t="s">
        <v>972</v>
      </c>
      <c r="D614" s="38"/>
      <c r="E614" s="39">
        <v>7.1590916250000003</v>
      </c>
      <c r="F614" s="39">
        <v>7.875</v>
      </c>
      <c r="G614" s="44"/>
      <c r="H614" s="41">
        <f t="shared" si="51"/>
        <v>0</v>
      </c>
      <c r="I614" s="35" t="s">
        <v>960</v>
      </c>
    </row>
    <row r="615" spans="1:9" ht="15.75" x14ac:dyDescent="0.25">
      <c r="A615" s="32" t="s">
        <v>973</v>
      </c>
      <c r="B615" s="36" t="s">
        <v>39</v>
      </c>
      <c r="C615" s="37" t="s">
        <v>974</v>
      </c>
      <c r="D615" s="38"/>
      <c r="E615" s="39">
        <v>7.1590916250000003</v>
      </c>
      <c r="F615" s="39">
        <v>7.875</v>
      </c>
      <c r="G615" s="45"/>
      <c r="H615" s="41">
        <f t="shared" si="51"/>
        <v>0</v>
      </c>
      <c r="I615" s="35" t="s">
        <v>960</v>
      </c>
    </row>
    <row r="616" spans="1:9" ht="15.75" x14ac:dyDescent="0.25">
      <c r="A616" s="32"/>
      <c r="B616" s="36"/>
      <c r="C616"/>
      <c r="D616" s="38"/>
      <c r="E616" s="39"/>
      <c r="F616" s="39"/>
      <c r="G616" s="46"/>
      <c r="H616"/>
      <c r="I616" s="35"/>
    </row>
    <row r="617" spans="1:9" ht="15.75" x14ac:dyDescent="0.25">
      <c r="A617" s="32"/>
      <c r="B617" s="36"/>
      <c r="C617" s="34" t="s">
        <v>975</v>
      </c>
      <c r="D617" s="38"/>
      <c r="E617" s="39"/>
      <c r="F617" s="39"/>
      <c r="G617" s="46"/>
      <c r="H617"/>
      <c r="I617" s="35"/>
    </row>
    <row r="618" spans="1:9" ht="15.75" x14ac:dyDescent="0.25">
      <c r="A618" s="32" t="s">
        <v>976</v>
      </c>
      <c r="B618" s="36" t="s">
        <v>32</v>
      </c>
      <c r="C618" s="37" t="s">
        <v>977</v>
      </c>
      <c r="D618" s="38"/>
      <c r="E618" s="39">
        <v>8.3181826499999989</v>
      </c>
      <c r="F618" s="39">
        <v>9.1499999999999986</v>
      </c>
      <c r="G618" s="52"/>
      <c r="H618" s="41">
        <f t="shared" ref="H618" si="52">F618*G618</f>
        <v>0</v>
      </c>
      <c r="I618" s="35"/>
    </row>
    <row r="619" spans="1:9" ht="15.75" x14ac:dyDescent="0.25">
      <c r="A619" s="32"/>
      <c r="B619" s="36"/>
      <c r="C619"/>
      <c r="D619" s="38"/>
      <c r="E619" s="39"/>
      <c r="F619" s="39"/>
      <c r="G619" s="46"/>
      <c r="H619"/>
      <c r="I619" s="35"/>
    </row>
    <row r="620" spans="1:9" ht="15.75" x14ac:dyDescent="0.25">
      <c r="A620" s="32"/>
      <c r="B620" s="36"/>
      <c r="C620" s="34" t="s">
        <v>978</v>
      </c>
      <c r="D620" s="38"/>
      <c r="E620" s="39"/>
      <c r="F620" s="39"/>
      <c r="G620" s="46"/>
      <c r="H620"/>
      <c r="I620" s="35"/>
    </row>
    <row r="621" spans="1:9" ht="108" x14ac:dyDescent="0.25">
      <c r="A621" s="32" t="s">
        <v>979</v>
      </c>
      <c r="B621" s="36" t="s">
        <v>268</v>
      </c>
      <c r="C621" s="53" t="s">
        <v>980</v>
      </c>
      <c r="D621" s="38"/>
      <c r="E621" s="39">
        <v>102.27</v>
      </c>
      <c r="F621" s="39">
        <v>112.5</v>
      </c>
      <c r="G621" s="52"/>
      <c r="H621" s="41">
        <f t="shared" ref="H621" si="53">F621*G621</f>
        <v>0</v>
      </c>
      <c r="I621" s="35"/>
    </row>
    <row r="622" spans="1:9" ht="15.75" x14ac:dyDescent="0.25">
      <c r="A622" s="32"/>
      <c r="B622" s="36"/>
      <c r="C622" s="54"/>
      <c r="D622" s="38"/>
      <c r="E622" s="39"/>
      <c r="F622" s="39"/>
      <c r="G622" s="46"/>
      <c r="H622"/>
      <c r="I622" s="35"/>
    </row>
    <row r="623" spans="1:9" ht="15.75" x14ac:dyDescent="0.25">
      <c r="A623" s="32"/>
      <c r="B623" s="36"/>
      <c r="C623" s="34" t="s">
        <v>981</v>
      </c>
      <c r="D623" s="38"/>
      <c r="E623" s="39"/>
      <c r="F623" s="39"/>
      <c r="G623" s="46"/>
      <c r="H623"/>
      <c r="I623" s="35"/>
    </row>
    <row r="624" spans="1:9" ht="15.75" x14ac:dyDescent="0.25">
      <c r="A624" s="32" t="s">
        <v>982</v>
      </c>
      <c r="B624" s="36" t="s">
        <v>983</v>
      </c>
      <c r="C624" s="55" t="s">
        <v>984</v>
      </c>
      <c r="D624" s="38"/>
      <c r="E624" s="39">
        <v>23.719093280999999</v>
      </c>
      <c r="F624" s="39">
        <v>26.090999999999998</v>
      </c>
      <c r="G624" s="40"/>
      <c r="H624" s="41">
        <f t="shared" ref="H624:H625" si="54">F624*G624</f>
        <v>0</v>
      </c>
      <c r="I624" s="35"/>
    </row>
    <row r="625" spans="1:9" ht="15.75" x14ac:dyDescent="0.25">
      <c r="A625" s="32" t="s">
        <v>985</v>
      </c>
      <c r="B625" s="36" t="s">
        <v>84</v>
      </c>
      <c r="C625" s="55" t="s">
        <v>986</v>
      </c>
      <c r="D625" s="38"/>
      <c r="E625" s="39">
        <v>16.840910774999998</v>
      </c>
      <c r="F625" s="39">
        <v>18.524999999999999</v>
      </c>
      <c r="G625" s="45"/>
      <c r="H625" s="41">
        <f t="shared" si="54"/>
        <v>0</v>
      </c>
      <c r="I625" s="35"/>
    </row>
    <row r="626" spans="1:9" ht="15.75" x14ac:dyDescent="0.25">
      <c r="A626" s="32"/>
      <c r="B626" s="36"/>
      <c r="C626"/>
      <c r="D626" s="38"/>
      <c r="E626" s="39"/>
      <c r="F626" s="39"/>
      <c r="G626" s="46"/>
      <c r="H626"/>
      <c r="I626" s="35"/>
    </row>
    <row r="627" spans="1:9" ht="15.75" x14ac:dyDescent="0.25">
      <c r="A627" s="32"/>
      <c r="B627" s="36"/>
      <c r="C627" s="34" t="s">
        <v>987</v>
      </c>
      <c r="D627" s="38"/>
      <c r="E627" s="39"/>
      <c r="F627" s="39"/>
      <c r="G627" s="46"/>
      <c r="H627"/>
      <c r="I627" s="35"/>
    </row>
    <row r="628" spans="1:9" ht="15.75" x14ac:dyDescent="0.25">
      <c r="A628" s="32" t="s">
        <v>988</v>
      </c>
      <c r="B628" s="36" t="s">
        <v>989</v>
      </c>
      <c r="C628" s="55" t="s">
        <v>990</v>
      </c>
      <c r="D628" s="38"/>
      <c r="E628" s="39">
        <v>17.67272904</v>
      </c>
      <c r="F628" s="39">
        <v>19.440000000000001</v>
      </c>
      <c r="G628" s="40"/>
      <c r="H628" s="41">
        <f t="shared" ref="H628:H644" si="55">F628*G628</f>
        <v>0</v>
      </c>
      <c r="I628" s="35"/>
    </row>
    <row r="629" spans="1:9" ht="15.75" x14ac:dyDescent="0.25">
      <c r="A629" s="32" t="s">
        <v>991</v>
      </c>
      <c r="B629" s="36" t="s">
        <v>39</v>
      </c>
      <c r="C629" s="55" t="s">
        <v>992</v>
      </c>
      <c r="D629" s="38"/>
      <c r="E629" s="39">
        <v>18.327274559999999</v>
      </c>
      <c r="F629" s="39">
        <v>20.16</v>
      </c>
      <c r="G629" s="44"/>
      <c r="H629" s="41">
        <f t="shared" si="55"/>
        <v>0</v>
      </c>
      <c r="I629" s="35"/>
    </row>
    <row r="630" spans="1:9" ht="15.75" x14ac:dyDescent="0.25">
      <c r="A630" s="32" t="s">
        <v>993</v>
      </c>
      <c r="B630" s="36" t="s">
        <v>39</v>
      </c>
      <c r="C630" s="55" t="s">
        <v>994</v>
      </c>
      <c r="D630" s="38"/>
      <c r="E630" s="39">
        <v>9.5272736800000004</v>
      </c>
      <c r="F630" s="39">
        <v>10.48</v>
      </c>
      <c r="G630" s="44"/>
      <c r="H630" s="41">
        <f t="shared" si="55"/>
        <v>0</v>
      </c>
      <c r="I630" s="35"/>
    </row>
    <row r="631" spans="1:9" ht="15.75" x14ac:dyDescent="0.25">
      <c r="A631" s="32" t="s">
        <v>995</v>
      </c>
      <c r="B631" s="36" t="s">
        <v>39</v>
      </c>
      <c r="C631" s="55" t="s">
        <v>996</v>
      </c>
      <c r="D631" s="38"/>
      <c r="E631" s="39">
        <v>22.036365840000002</v>
      </c>
      <c r="F631" s="39">
        <v>24.240000000000002</v>
      </c>
      <c r="G631" s="44"/>
      <c r="H631" s="41">
        <f t="shared" si="55"/>
        <v>0</v>
      </c>
      <c r="I631" s="35"/>
    </row>
    <row r="632" spans="1:9" ht="15.75" x14ac:dyDescent="0.25">
      <c r="A632" s="32" t="s">
        <v>997</v>
      </c>
      <c r="B632" s="36" t="s">
        <v>39</v>
      </c>
      <c r="C632" s="55" t="s">
        <v>998</v>
      </c>
      <c r="D632" s="38"/>
      <c r="E632" s="39">
        <v>9.5272736800000004</v>
      </c>
      <c r="F632" s="39">
        <v>10.48</v>
      </c>
      <c r="G632" s="44"/>
      <c r="H632" s="41">
        <f t="shared" si="55"/>
        <v>0</v>
      </c>
      <c r="I632" s="35"/>
    </row>
    <row r="633" spans="1:9" ht="15.75" x14ac:dyDescent="0.25">
      <c r="A633" s="32" t="s">
        <v>999</v>
      </c>
      <c r="B633" s="36" t="s">
        <v>39</v>
      </c>
      <c r="C633" s="55" t="s">
        <v>1000</v>
      </c>
      <c r="D633" s="38"/>
      <c r="E633" s="39">
        <v>4.0727276799999999</v>
      </c>
      <c r="F633" s="39">
        <v>4.4799999999999995</v>
      </c>
      <c r="G633" s="44"/>
      <c r="H633" s="41">
        <f t="shared" si="55"/>
        <v>0</v>
      </c>
      <c r="I633" s="35"/>
    </row>
    <row r="634" spans="1:9" ht="15.75" x14ac:dyDescent="0.25">
      <c r="A634" s="32" t="s">
        <v>1001</v>
      </c>
      <c r="B634" s="36" t="s">
        <v>39</v>
      </c>
      <c r="C634" s="55" t="s">
        <v>1002</v>
      </c>
      <c r="D634" s="38"/>
      <c r="E634" s="39">
        <v>4.0727276799999999</v>
      </c>
      <c r="F634" s="39">
        <v>4.4799999999999995</v>
      </c>
      <c r="G634" s="44"/>
      <c r="H634" s="41">
        <f t="shared" si="55"/>
        <v>0</v>
      </c>
      <c r="I634" s="35"/>
    </row>
    <row r="635" spans="1:9" ht="15.75" x14ac:dyDescent="0.25">
      <c r="A635" s="32" t="s">
        <v>1003</v>
      </c>
      <c r="B635" s="36" t="s">
        <v>39</v>
      </c>
      <c r="C635" s="55" t="s">
        <v>1004</v>
      </c>
      <c r="D635" s="38"/>
      <c r="E635" s="39">
        <v>4.0727276799999999</v>
      </c>
      <c r="F635" s="39">
        <v>4.4799999999999995</v>
      </c>
      <c r="G635" s="44"/>
      <c r="H635" s="41">
        <f t="shared" si="55"/>
        <v>0</v>
      </c>
      <c r="I635" s="35"/>
    </row>
    <row r="636" spans="1:9" ht="15.75" x14ac:dyDescent="0.25">
      <c r="A636" s="32" t="s">
        <v>1005</v>
      </c>
      <c r="B636" s="36" t="s">
        <v>39</v>
      </c>
      <c r="C636" s="55" t="s">
        <v>1006</v>
      </c>
      <c r="D636" s="38"/>
      <c r="E636" s="39">
        <v>4.0727276799999999</v>
      </c>
      <c r="F636" s="39">
        <v>4.4799999999999995</v>
      </c>
      <c r="G636" s="44"/>
      <c r="H636" s="41">
        <f t="shared" si="55"/>
        <v>0</v>
      </c>
      <c r="I636" s="35"/>
    </row>
    <row r="637" spans="1:9" ht="15.75" x14ac:dyDescent="0.25">
      <c r="A637" s="32" t="s">
        <v>1007</v>
      </c>
      <c r="B637" s="36" t="s">
        <v>39</v>
      </c>
      <c r="C637" s="55" t="s">
        <v>1008</v>
      </c>
      <c r="D637" s="38"/>
      <c r="E637" s="39">
        <v>4.0727276799999999</v>
      </c>
      <c r="F637" s="39">
        <v>4.4799999999999995</v>
      </c>
      <c r="G637" s="44"/>
      <c r="H637" s="41">
        <f t="shared" si="55"/>
        <v>0</v>
      </c>
      <c r="I637" s="35"/>
    </row>
    <row r="638" spans="1:9" ht="15.75" x14ac:dyDescent="0.25">
      <c r="A638" s="32" t="s">
        <v>1009</v>
      </c>
      <c r="B638" s="36" t="s">
        <v>39</v>
      </c>
      <c r="C638" s="55" t="s">
        <v>1010</v>
      </c>
      <c r="D638" s="38"/>
      <c r="E638" s="39">
        <v>4.0727276799999999</v>
      </c>
      <c r="F638" s="39">
        <v>4.4799999999999995</v>
      </c>
      <c r="G638" s="44"/>
      <c r="H638" s="41">
        <f t="shared" si="55"/>
        <v>0</v>
      </c>
      <c r="I638" s="35"/>
    </row>
    <row r="639" spans="1:9" ht="15.75" x14ac:dyDescent="0.25">
      <c r="A639" s="32" t="s">
        <v>1011</v>
      </c>
      <c r="B639" s="36" t="s">
        <v>39</v>
      </c>
      <c r="C639" s="55" t="s">
        <v>1012</v>
      </c>
      <c r="D639" s="38"/>
      <c r="E639" s="39">
        <v>5.5272732800000002</v>
      </c>
      <c r="F639" s="39">
        <v>6.08</v>
      </c>
      <c r="G639" s="44"/>
      <c r="H639" s="41">
        <f t="shared" si="55"/>
        <v>0</v>
      </c>
      <c r="I639" s="35"/>
    </row>
    <row r="640" spans="1:9" ht="15.75" x14ac:dyDescent="0.25">
      <c r="A640" s="32" t="s">
        <v>1013</v>
      </c>
      <c r="B640" s="36" t="s">
        <v>39</v>
      </c>
      <c r="C640" s="55" t="s">
        <v>1014</v>
      </c>
      <c r="D640" s="38"/>
      <c r="E640" s="39">
        <v>5.5272732800000002</v>
      </c>
      <c r="F640" s="39">
        <v>6.08</v>
      </c>
      <c r="G640" s="44"/>
      <c r="H640" s="41">
        <f t="shared" si="55"/>
        <v>0</v>
      </c>
      <c r="I640" s="35"/>
    </row>
    <row r="641" spans="1:9" ht="15.75" x14ac:dyDescent="0.25">
      <c r="A641" s="32" t="s">
        <v>1015</v>
      </c>
      <c r="B641" s="36" t="s">
        <v>39</v>
      </c>
      <c r="C641" s="55" t="s">
        <v>1016</v>
      </c>
      <c r="D641" s="38"/>
      <c r="E641" s="39">
        <v>5.5272732800000002</v>
      </c>
      <c r="F641" s="39">
        <v>6.08</v>
      </c>
      <c r="G641" s="44"/>
      <c r="H641" s="41">
        <f t="shared" si="55"/>
        <v>0</v>
      </c>
      <c r="I641" s="35"/>
    </row>
    <row r="642" spans="1:9" ht="15.75" x14ac:dyDescent="0.25">
      <c r="A642" s="32" t="s">
        <v>1017</v>
      </c>
      <c r="B642" s="36" t="s">
        <v>39</v>
      </c>
      <c r="C642" s="55" t="s">
        <v>1018</v>
      </c>
      <c r="D642" s="38"/>
      <c r="E642" s="39">
        <v>16.581819840000001</v>
      </c>
      <c r="F642" s="39">
        <v>18.240000000000002</v>
      </c>
      <c r="G642" s="44"/>
      <c r="H642" s="41">
        <f t="shared" si="55"/>
        <v>0</v>
      </c>
      <c r="I642" s="35"/>
    </row>
    <row r="643" spans="1:9" ht="15.75" x14ac:dyDescent="0.25">
      <c r="A643" s="32" t="s">
        <v>1019</v>
      </c>
      <c r="B643" s="36" t="s">
        <v>39</v>
      </c>
      <c r="C643" s="55" t="s">
        <v>1020</v>
      </c>
      <c r="D643" s="38"/>
      <c r="E643" s="39">
        <v>5.1636368799999994</v>
      </c>
      <c r="F643" s="39">
        <v>5.68</v>
      </c>
      <c r="G643" s="44"/>
      <c r="H643" s="41">
        <f t="shared" si="55"/>
        <v>0</v>
      </c>
      <c r="I643" s="35"/>
    </row>
    <row r="644" spans="1:9" ht="15.75" x14ac:dyDescent="0.25">
      <c r="A644" s="32" t="s">
        <v>1021</v>
      </c>
      <c r="B644" s="36" t="s">
        <v>32</v>
      </c>
      <c r="C644" s="55" t="s">
        <v>1022</v>
      </c>
      <c r="D644" s="38"/>
      <c r="E644" s="39">
        <v>5.7818187600000002</v>
      </c>
      <c r="F644" s="39">
        <v>6.36</v>
      </c>
      <c r="G644" s="45"/>
      <c r="H644" s="41">
        <f t="shared" si="55"/>
        <v>0</v>
      </c>
      <c r="I644" s="35"/>
    </row>
    <row r="645" spans="1:9" ht="15.75" x14ac:dyDescent="0.25">
      <c r="A645" s="32"/>
      <c r="B645" s="36"/>
      <c r="C645"/>
      <c r="D645" s="38"/>
      <c r="E645" s="39"/>
      <c r="F645" s="39"/>
      <c r="G645" s="46"/>
      <c r="H645"/>
      <c r="I645" s="35"/>
    </row>
    <row r="646" spans="1:9" ht="15.75" x14ac:dyDescent="0.25">
      <c r="A646" s="32"/>
      <c r="B646" s="36"/>
      <c r="C646" s="34" t="s">
        <v>1023</v>
      </c>
      <c r="D646" s="38"/>
      <c r="E646" s="39"/>
      <c r="F646" s="39"/>
      <c r="G646" s="46"/>
      <c r="H646"/>
      <c r="I646" s="35"/>
    </row>
    <row r="647" spans="1:9" ht="15.75" x14ac:dyDescent="0.25">
      <c r="A647" s="32" t="s">
        <v>1024</v>
      </c>
      <c r="B647" s="36" t="s">
        <v>555</v>
      </c>
      <c r="C647" s="55" t="s">
        <v>1025</v>
      </c>
      <c r="D647" s="38"/>
      <c r="E647" s="39">
        <v>22.500002250000001</v>
      </c>
      <c r="F647" s="39">
        <v>24.75</v>
      </c>
      <c r="G647" s="40"/>
      <c r="H647" s="41">
        <f t="shared" ref="H647:H655" si="56">F647*G647</f>
        <v>0</v>
      </c>
      <c r="I647" s="35"/>
    </row>
    <row r="648" spans="1:9" ht="15.75" x14ac:dyDescent="0.25">
      <c r="A648" s="32" t="s">
        <v>1026</v>
      </c>
      <c r="B648" s="36" t="s">
        <v>39</v>
      </c>
      <c r="C648" s="55" t="s">
        <v>1027</v>
      </c>
      <c r="D648" s="38"/>
      <c r="E648" s="39">
        <v>4.8681823050000004</v>
      </c>
      <c r="F648" s="39">
        <v>5.3550000000000004</v>
      </c>
      <c r="G648" s="44"/>
      <c r="H648" s="41">
        <f t="shared" si="56"/>
        <v>0</v>
      </c>
      <c r="I648" s="35"/>
    </row>
    <row r="649" spans="1:9" ht="15.75" x14ac:dyDescent="0.25">
      <c r="A649" s="32" t="s">
        <v>1028</v>
      </c>
      <c r="B649" s="36" t="s">
        <v>32</v>
      </c>
      <c r="C649" s="37" t="s">
        <v>1029</v>
      </c>
      <c r="D649" s="38"/>
      <c r="E649" s="39">
        <v>4.8681823050000004</v>
      </c>
      <c r="F649" s="39">
        <v>5.3550000000000004</v>
      </c>
      <c r="G649" s="44"/>
      <c r="H649" s="41">
        <f t="shared" si="56"/>
        <v>0</v>
      </c>
      <c r="I649" s="35"/>
    </row>
    <row r="650" spans="1:9" ht="15.75" x14ac:dyDescent="0.25">
      <c r="A650" s="32" t="s">
        <v>1030</v>
      </c>
      <c r="B650" s="36" t="s">
        <v>228</v>
      </c>
      <c r="C650" s="37" t="s">
        <v>1031</v>
      </c>
      <c r="D650" s="38"/>
      <c r="E650" s="39">
        <v>4.8681823050000004</v>
      </c>
      <c r="F650" s="39">
        <v>5.3550000000000004</v>
      </c>
      <c r="G650" s="44"/>
      <c r="H650" s="41">
        <f t="shared" si="56"/>
        <v>0</v>
      </c>
      <c r="I650" s="35"/>
    </row>
    <row r="651" spans="1:9" ht="15.75" x14ac:dyDescent="0.25">
      <c r="A651" s="32" t="s">
        <v>1032</v>
      </c>
      <c r="B651" s="36" t="s">
        <v>145</v>
      </c>
      <c r="C651" s="37" t="s">
        <v>1033</v>
      </c>
      <c r="D651" s="38"/>
      <c r="E651" s="39">
        <v>59.719096880999999</v>
      </c>
      <c r="F651" s="39">
        <v>65.691000000000003</v>
      </c>
      <c r="G651" s="44"/>
      <c r="H651" s="41">
        <f t="shared" si="56"/>
        <v>0</v>
      </c>
      <c r="I651" s="35"/>
    </row>
    <row r="652" spans="1:9" ht="15.75" x14ac:dyDescent="0.25">
      <c r="A652" s="32" t="s">
        <v>1034</v>
      </c>
      <c r="B652" s="36" t="s">
        <v>32</v>
      </c>
      <c r="C652" s="55" t="s">
        <v>1035</v>
      </c>
      <c r="D652" s="38"/>
      <c r="E652" s="39">
        <v>6.4636370100000002</v>
      </c>
      <c r="F652" s="39">
        <v>7.11</v>
      </c>
      <c r="G652" s="44"/>
      <c r="H652" s="41">
        <f t="shared" si="56"/>
        <v>0</v>
      </c>
      <c r="I652" s="35"/>
    </row>
    <row r="653" spans="1:9" ht="15.75" x14ac:dyDescent="0.25">
      <c r="A653" s="32" t="s">
        <v>1036</v>
      </c>
      <c r="B653" s="36" t="s">
        <v>32</v>
      </c>
      <c r="C653" s="55" t="s">
        <v>1037</v>
      </c>
      <c r="D653" s="38"/>
      <c r="E653" s="39">
        <v>6.4636370100000002</v>
      </c>
      <c r="F653" s="39">
        <v>7.11</v>
      </c>
      <c r="G653" s="44"/>
      <c r="H653" s="41">
        <f t="shared" si="56"/>
        <v>0</v>
      </c>
      <c r="I653" s="35"/>
    </row>
    <row r="654" spans="1:9" ht="15.75" x14ac:dyDescent="0.25">
      <c r="A654" s="32"/>
      <c r="B654" s="36" t="s">
        <v>343</v>
      </c>
      <c r="C654" s="55" t="s">
        <v>1038</v>
      </c>
      <c r="D654" s="38"/>
      <c r="E654" s="39">
        <v>6.4636370100000002</v>
      </c>
      <c r="F654" s="39">
        <v>7.11</v>
      </c>
      <c r="G654" s="44"/>
      <c r="H654" s="41">
        <f t="shared" si="56"/>
        <v>0</v>
      </c>
      <c r="I654" s="35" t="s">
        <v>1039</v>
      </c>
    </row>
    <row r="655" spans="1:9" ht="15.75" x14ac:dyDescent="0.25">
      <c r="A655" s="32"/>
      <c r="B655" s="36" t="s">
        <v>343</v>
      </c>
      <c r="C655" s="55" t="s">
        <v>1040</v>
      </c>
      <c r="D655" s="38"/>
      <c r="E655" s="39">
        <v>6.4636370100000002</v>
      </c>
      <c r="F655" s="39">
        <v>7.11</v>
      </c>
      <c r="G655" s="45"/>
      <c r="H655" s="41">
        <f t="shared" si="56"/>
        <v>0</v>
      </c>
      <c r="I655" s="35" t="s">
        <v>1041</v>
      </c>
    </row>
    <row r="656" spans="1:9" ht="15.75" x14ac:dyDescent="0.25">
      <c r="A656" s="32"/>
      <c r="B656" s="36"/>
      <c r="C656" s="56"/>
      <c r="D656" s="38"/>
      <c r="E656" s="39"/>
      <c r="F656" s="39"/>
      <c r="G656" s="46"/>
      <c r="H656"/>
      <c r="I656" s="35"/>
    </row>
    <row r="657" spans="1:9" ht="15.75" x14ac:dyDescent="0.25">
      <c r="A657" s="32"/>
      <c r="B657" s="36"/>
      <c r="C657" s="34" t="s">
        <v>1042</v>
      </c>
      <c r="D657" s="38"/>
      <c r="E657" s="39"/>
      <c r="F657" s="39"/>
      <c r="G657" s="46"/>
      <c r="H657"/>
      <c r="I657" s="35"/>
    </row>
    <row r="658" spans="1:9" ht="15.75" x14ac:dyDescent="0.25">
      <c r="A658" s="32" t="s">
        <v>1043</v>
      </c>
      <c r="B658" s="36" t="s">
        <v>401</v>
      </c>
      <c r="C658" s="55" t="s">
        <v>1044</v>
      </c>
      <c r="D658" s="38"/>
      <c r="E658" s="39">
        <v>28.909093800000001</v>
      </c>
      <c r="F658" s="39">
        <v>31.8</v>
      </c>
      <c r="G658" s="40"/>
      <c r="H658" s="41">
        <f t="shared" ref="H658:H660" si="57">F658*G658</f>
        <v>0</v>
      </c>
      <c r="I658" s="35"/>
    </row>
    <row r="659" spans="1:9" ht="15.75" x14ac:dyDescent="0.25">
      <c r="A659" s="32" t="s">
        <v>1045</v>
      </c>
      <c r="B659" s="36" t="s">
        <v>401</v>
      </c>
      <c r="C659" s="55" t="s">
        <v>1046</v>
      </c>
      <c r="D659" s="38"/>
      <c r="E659" s="39">
        <v>28.909093800000001</v>
      </c>
      <c r="F659" s="39">
        <v>31.8</v>
      </c>
      <c r="G659" s="44"/>
      <c r="H659" s="41">
        <f t="shared" si="57"/>
        <v>0</v>
      </c>
      <c r="I659" s="35"/>
    </row>
    <row r="660" spans="1:9" ht="15.75" x14ac:dyDescent="0.25">
      <c r="A660" s="32" t="s">
        <v>1047</v>
      </c>
      <c r="B660" s="36" t="s">
        <v>401</v>
      </c>
      <c r="C660" s="55" t="s">
        <v>1048</v>
      </c>
      <c r="D660" s="38"/>
      <c r="E660" s="39">
        <v>28.909093800000001</v>
      </c>
      <c r="F660" s="39">
        <v>31.8</v>
      </c>
      <c r="G660" s="45"/>
      <c r="H660" s="41">
        <f t="shared" si="57"/>
        <v>0</v>
      </c>
      <c r="I660" s="35"/>
    </row>
    <row r="661" spans="1:9" ht="15.75" x14ac:dyDescent="0.25">
      <c r="A661" s="32"/>
      <c r="B661" s="36"/>
      <c r="C661" s="56"/>
      <c r="D661" s="38"/>
      <c r="E661" s="39"/>
      <c r="F661" s="39"/>
      <c r="G661" s="46"/>
      <c r="H661"/>
      <c r="I661" s="35"/>
    </row>
    <row r="662" spans="1:9" ht="15.75" x14ac:dyDescent="0.25">
      <c r="A662" s="32"/>
      <c r="B662" s="36"/>
      <c r="C662" s="34" t="s">
        <v>1049</v>
      </c>
      <c r="D662" s="38"/>
      <c r="E662" s="39"/>
      <c r="F662" s="39"/>
      <c r="G662" s="46"/>
      <c r="H662"/>
      <c r="I662" s="35"/>
    </row>
    <row r="663" spans="1:9" ht="15.75" x14ac:dyDescent="0.25">
      <c r="A663" s="32" t="s">
        <v>1050</v>
      </c>
      <c r="B663" s="36" t="s">
        <v>58</v>
      </c>
      <c r="C663" s="55" t="s">
        <v>1051</v>
      </c>
      <c r="D663" s="38"/>
      <c r="E663" s="39">
        <v>9.4472736719999997</v>
      </c>
      <c r="F663" s="39">
        <v>10.391999999999999</v>
      </c>
      <c r="G663" s="40"/>
      <c r="H663" s="41">
        <f t="shared" ref="H663:H664" si="58">F663*G663</f>
        <v>0</v>
      </c>
      <c r="I663" s="35"/>
    </row>
    <row r="664" spans="1:9" ht="15.75" x14ac:dyDescent="0.25">
      <c r="A664" s="32" t="s">
        <v>1052</v>
      </c>
      <c r="B664" s="36" t="s">
        <v>58</v>
      </c>
      <c r="C664" s="55" t="s">
        <v>1053</v>
      </c>
      <c r="D664" s="38"/>
      <c r="E664" s="39">
        <v>9.4472736719999997</v>
      </c>
      <c r="F664" s="39">
        <v>10.391999999999999</v>
      </c>
      <c r="G664" s="45"/>
      <c r="H664" s="41">
        <f t="shared" si="58"/>
        <v>0</v>
      </c>
      <c r="I664" s="35"/>
    </row>
    <row r="665" spans="1:9" ht="15.75" x14ac:dyDescent="0.25">
      <c r="A665" s="32"/>
      <c r="B665" s="36"/>
      <c r="C665" s="56"/>
      <c r="D665" s="38"/>
      <c r="E665" s="39"/>
      <c r="F665" s="39"/>
      <c r="G665" s="46"/>
      <c r="H665"/>
      <c r="I665" s="35"/>
    </row>
    <row r="666" spans="1:9" ht="15.75" x14ac:dyDescent="0.25">
      <c r="A666" s="32"/>
      <c r="B666" s="36"/>
      <c r="C666" s="34" t="s">
        <v>1054</v>
      </c>
      <c r="D666" s="38"/>
      <c r="E666" s="39"/>
      <c r="F666" s="39"/>
      <c r="G666" s="46"/>
      <c r="H666"/>
      <c r="I666" s="35"/>
    </row>
    <row r="667" spans="1:9" ht="12" customHeight="1" x14ac:dyDescent="0.25">
      <c r="A667" s="32"/>
      <c r="B667" s="36"/>
      <c r="C667" s="57"/>
      <c r="D667" s="49"/>
      <c r="E667" s="39"/>
      <c r="F667" s="39"/>
      <c r="G667" s="46"/>
      <c r="H667"/>
      <c r="I667" s="35"/>
    </row>
    <row r="668" spans="1:9" ht="15.75" x14ac:dyDescent="0.25">
      <c r="A668" s="32"/>
      <c r="B668" s="36"/>
      <c r="C668" s="58" t="s">
        <v>1055</v>
      </c>
      <c r="D668" s="38"/>
      <c r="E668" s="39"/>
      <c r="F668" s="39"/>
      <c r="G668" s="46"/>
      <c r="H668"/>
      <c r="I668" s="35"/>
    </row>
    <row r="669" spans="1:9" ht="15.75" x14ac:dyDescent="0.25">
      <c r="A669" s="32" t="s">
        <v>1056</v>
      </c>
      <c r="B669" s="36" t="s">
        <v>1057</v>
      </c>
      <c r="C669" s="55" t="s">
        <v>1058</v>
      </c>
      <c r="D669" s="38"/>
      <c r="E669" s="39">
        <v>8.3636371999999994</v>
      </c>
      <c r="F669" s="39">
        <v>9.1999999999999993</v>
      </c>
      <c r="G669" s="40"/>
      <c r="H669" s="41">
        <f t="shared" ref="H669:H678" si="59">F669*G669</f>
        <v>0</v>
      </c>
      <c r="I669" s="35"/>
    </row>
    <row r="670" spans="1:9" ht="15.75" x14ac:dyDescent="0.25">
      <c r="A670" s="32" t="s">
        <v>1059</v>
      </c>
      <c r="B670" s="36" t="s">
        <v>1057</v>
      </c>
      <c r="C670" s="55" t="s">
        <v>1060</v>
      </c>
      <c r="D670" s="38"/>
      <c r="E670" s="39">
        <v>8.3636371999999994</v>
      </c>
      <c r="F670" s="39">
        <v>9.1999999999999993</v>
      </c>
      <c r="G670" s="44"/>
      <c r="H670" s="41">
        <f t="shared" si="59"/>
        <v>0</v>
      </c>
      <c r="I670" s="35"/>
    </row>
    <row r="671" spans="1:9" ht="15.75" x14ac:dyDescent="0.25">
      <c r="A671" s="32" t="s">
        <v>1061</v>
      </c>
      <c r="B671" s="36" t="s">
        <v>1057</v>
      </c>
      <c r="C671" s="55" t="s">
        <v>1062</v>
      </c>
      <c r="D671" s="38"/>
      <c r="E671" s="39">
        <v>8.3636371999999994</v>
      </c>
      <c r="F671" s="39">
        <v>9.1999999999999993</v>
      </c>
      <c r="G671" s="44"/>
      <c r="H671" s="41">
        <f t="shared" si="59"/>
        <v>0</v>
      </c>
      <c r="I671" s="35"/>
    </row>
    <row r="672" spans="1:9" ht="15.75" x14ac:dyDescent="0.25">
      <c r="A672" s="32" t="s">
        <v>1063</v>
      </c>
      <c r="B672" s="36" t="s">
        <v>1057</v>
      </c>
      <c r="C672" s="55" t="s">
        <v>1064</v>
      </c>
      <c r="D672" s="38"/>
      <c r="E672" s="39">
        <v>8.3636371999999994</v>
      </c>
      <c r="F672" s="39">
        <v>9.1999999999999993</v>
      </c>
      <c r="G672" s="44"/>
      <c r="H672" s="41">
        <f t="shared" si="59"/>
        <v>0</v>
      </c>
      <c r="I672" s="35"/>
    </row>
    <row r="673" spans="1:9" ht="15.75" x14ac:dyDescent="0.25">
      <c r="A673" s="32" t="s">
        <v>1065</v>
      </c>
      <c r="B673" s="36" t="s">
        <v>1057</v>
      </c>
      <c r="C673" s="55" t="s">
        <v>1066</v>
      </c>
      <c r="D673" s="38"/>
      <c r="E673" s="39">
        <v>8.3636371999999994</v>
      </c>
      <c r="F673" s="39">
        <v>9.1999999999999993</v>
      </c>
      <c r="G673" s="44"/>
      <c r="H673" s="41">
        <f t="shared" si="59"/>
        <v>0</v>
      </c>
      <c r="I673" s="35"/>
    </row>
    <row r="674" spans="1:9" ht="15.75" x14ac:dyDescent="0.25">
      <c r="A674" s="32" t="s">
        <v>1067</v>
      </c>
      <c r="B674" s="36" t="s">
        <v>1057</v>
      </c>
      <c r="C674" s="55" t="s">
        <v>1068</v>
      </c>
      <c r="D674" s="38"/>
      <c r="E674" s="39">
        <v>8.3636371999999994</v>
      </c>
      <c r="F674" s="39">
        <v>9.1999999999999993</v>
      </c>
      <c r="G674" s="44"/>
      <c r="H674" s="41">
        <f t="shared" si="59"/>
        <v>0</v>
      </c>
      <c r="I674" s="35"/>
    </row>
    <row r="675" spans="1:9" ht="15.75" x14ac:dyDescent="0.25">
      <c r="A675" s="32" t="s">
        <v>1069</v>
      </c>
      <c r="B675" s="36" t="s">
        <v>1057</v>
      </c>
      <c r="C675" s="55" t="s">
        <v>1070</v>
      </c>
      <c r="D675" s="38"/>
      <c r="E675" s="39">
        <v>8.3636371999999994</v>
      </c>
      <c r="F675" s="39">
        <v>9.1999999999999993</v>
      </c>
      <c r="G675" s="44"/>
      <c r="H675" s="41">
        <f t="shared" si="59"/>
        <v>0</v>
      </c>
      <c r="I675" s="35"/>
    </row>
    <row r="676" spans="1:9" ht="15.75" x14ac:dyDescent="0.25">
      <c r="A676" s="32" t="s">
        <v>1071</v>
      </c>
      <c r="B676" s="36" t="s">
        <v>1057</v>
      </c>
      <c r="C676" s="55" t="s">
        <v>1072</v>
      </c>
      <c r="D676" s="38"/>
      <c r="E676" s="39">
        <v>8.3636371999999994</v>
      </c>
      <c r="F676" s="39">
        <v>9.1999999999999993</v>
      </c>
      <c r="G676" s="44"/>
      <c r="H676" s="41">
        <f t="shared" si="59"/>
        <v>0</v>
      </c>
      <c r="I676" s="35"/>
    </row>
    <row r="677" spans="1:9" ht="15.75" x14ac:dyDescent="0.25">
      <c r="A677" s="32" t="s">
        <v>1073</v>
      </c>
      <c r="B677" s="36" t="s">
        <v>1057</v>
      </c>
      <c r="C677" s="55" t="s">
        <v>1074</v>
      </c>
      <c r="D677" s="38"/>
      <c r="E677" s="39">
        <v>8.3636371999999994</v>
      </c>
      <c r="F677" s="39">
        <v>9.1999999999999993</v>
      </c>
      <c r="G677" s="44"/>
      <c r="H677" s="41">
        <f t="shared" si="59"/>
        <v>0</v>
      </c>
      <c r="I677" s="35"/>
    </row>
    <row r="678" spans="1:9" ht="15.75" x14ac:dyDescent="0.25">
      <c r="A678" s="32" t="s">
        <v>1075</v>
      </c>
      <c r="B678" s="36" t="s">
        <v>1057</v>
      </c>
      <c r="C678" s="55" t="s">
        <v>1076</v>
      </c>
      <c r="D678" s="38"/>
      <c r="E678" s="39">
        <v>8.3636371999999994</v>
      </c>
      <c r="F678" s="39">
        <v>9.1999999999999993</v>
      </c>
      <c r="G678" s="45"/>
      <c r="H678" s="41">
        <f t="shared" si="59"/>
        <v>0</v>
      </c>
      <c r="I678" s="35"/>
    </row>
    <row r="679" spans="1:9" ht="15.75" x14ac:dyDescent="0.25">
      <c r="A679" s="32"/>
      <c r="B679" s="36"/>
      <c r="C679" s="55"/>
      <c r="D679" s="38"/>
      <c r="E679" s="39"/>
      <c r="F679" s="39"/>
      <c r="G679" s="46"/>
      <c r="H679" s="41"/>
      <c r="I679" s="35"/>
    </row>
    <row r="680" spans="1:9" ht="15.75" x14ac:dyDescent="0.25">
      <c r="A680" s="32"/>
      <c r="B680" s="36"/>
      <c r="C680" s="58" t="s">
        <v>1077</v>
      </c>
      <c r="D680" s="38"/>
      <c r="E680" s="39"/>
      <c r="F680" s="39"/>
      <c r="G680" s="46"/>
      <c r="H680"/>
      <c r="I680" s="35"/>
    </row>
    <row r="681" spans="1:9" ht="15.75" x14ac:dyDescent="0.25">
      <c r="A681" s="32" t="s">
        <v>1078</v>
      </c>
      <c r="B681" s="36" t="s">
        <v>1057</v>
      </c>
      <c r="C681" s="55" t="s">
        <v>1058</v>
      </c>
      <c r="D681" s="38"/>
      <c r="E681" s="39">
        <v>8.3636371999999994</v>
      </c>
      <c r="F681" s="39">
        <v>9.1999999999999993</v>
      </c>
      <c r="G681" s="40"/>
      <c r="H681" s="41">
        <f t="shared" ref="H681:H690" si="60">F681*G681</f>
        <v>0</v>
      </c>
      <c r="I681" s="35"/>
    </row>
    <row r="682" spans="1:9" ht="15.75" x14ac:dyDescent="0.25">
      <c r="A682" s="32" t="s">
        <v>1079</v>
      </c>
      <c r="B682" s="36" t="s">
        <v>1057</v>
      </c>
      <c r="C682" s="55" t="s">
        <v>1060</v>
      </c>
      <c r="D682" s="38"/>
      <c r="E682" s="39">
        <v>8.3636371999999994</v>
      </c>
      <c r="F682" s="39">
        <v>9.1999999999999993</v>
      </c>
      <c r="G682" s="44"/>
      <c r="H682" s="41">
        <f t="shared" si="60"/>
        <v>0</v>
      </c>
      <c r="I682" s="35"/>
    </row>
    <row r="683" spans="1:9" ht="15.75" x14ac:dyDescent="0.25">
      <c r="A683" s="32" t="s">
        <v>1080</v>
      </c>
      <c r="B683" s="36" t="s">
        <v>1057</v>
      </c>
      <c r="C683" s="55" t="s">
        <v>1062</v>
      </c>
      <c r="D683" s="38"/>
      <c r="E683" s="39">
        <v>8.3636371999999994</v>
      </c>
      <c r="F683" s="39">
        <v>9.1999999999999993</v>
      </c>
      <c r="G683" s="44"/>
      <c r="H683" s="41">
        <f t="shared" si="60"/>
        <v>0</v>
      </c>
      <c r="I683" s="35"/>
    </row>
    <row r="684" spans="1:9" ht="15.75" x14ac:dyDescent="0.25">
      <c r="A684" s="32" t="s">
        <v>1081</v>
      </c>
      <c r="B684" s="36" t="s">
        <v>1057</v>
      </c>
      <c r="C684" s="55" t="s">
        <v>1064</v>
      </c>
      <c r="D684" s="38"/>
      <c r="E684" s="39">
        <v>8.3636371999999994</v>
      </c>
      <c r="F684" s="39">
        <v>9.1999999999999993</v>
      </c>
      <c r="G684" s="44"/>
      <c r="H684" s="41">
        <f t="shared" si="60"/>
        <v>0</v>
      </c>
      <c r="I684" s="35"/>
    </row>
    <row r="685" spans="1:9" ht="15.75" x14ac:dyDescent="0.25">
      <c r="A685" s="32" t="s">
        <v>1082</v>
      </c>
      <c r="B685" s="36" t="s">
        <v>1057</v>
      </c>
      <c r="C685" s="55" t="s">
        <v>1066</v>
      </c>
      <c r="D685" s="38"/>
      <c r="E685" s="39">
        <v>8.3636371999999994</v>
      </c>
      <c r="F685" s="39">
        <v>9.1999999999999993</v>
      </c>
      <c r="G685" s="44"/>
      <c r="H685" s="41">
        <f t="shared" si="60"/>
        <v>0</v>
      </c>
      <c r="I685" s="35"/>
    </row>
    <row r="686" spans="1:9" ht="15.75" x14ac:dyDescent="0.25">
      <c r="A686" s="32" t="s">
        <v>1083</v>
      </c>
      <c r="B686" s="36" t="s">
        <v>1057</v>
      </c>
      <c r="C686" s="55" t="s">
        <v>1068</v>
      </c>
      <c r="D686" s="38"/>
      <c r="E686" s="39">
        <v>8.3636371999999994</v>
      </c>
      <c r="F686" s="39">
        <v>9.1999999999999993</v>
      </c>
      <c r="G686" s="44"/>
      <c r="H686" s="41">
        <f t="shared" si="60"/>
        <v>0</v>
      </c>
      <c r="I686" s="35"/>
    </row>
    <row r="687" spans="1:9" ht="15.75" x14ac:dyDescent="0.25">
      <c r="A687" s="32" t="s">
        <v>1084</v>
      </c>
      <c r="B687" s="36" t="s">
        <v>1057</v>
      </c>
      <c r="C687" s="55" t="s">
        <v>1070</v>
      </c>
      <c r="D687" s="38"/>
      <c r="E687" s="39">
        <v>8.3636371999999994</v>
      </c>
      <c r="F687" s="39">
        <v>9.1999999999999993</v>
      </c>
      <c r="G687" s="44"/>
      <c r="H687" s="41">
        <f t="shared" si="60"/>
        <v>0</v>
      </c>
      <c r="I687" s="35"/>
    </row>
    <row r="688" spans="1:9" ht="15.75" x14ac:dyDescent="0.25">
      <c r="A688" s="32" t="s">
        <v>1085</v>
      </c>
      <c r="B688" s="36" t="s">
        <v>1057</v>
      </c>
      <c r="C688" s="55" t="s">
        <v>1072</v>
      </c>
      <c r="D688" s="38"/>
      <c r="E688" s="39">
        <v>8.3636371999999994</v>
      </c>
      <c r="F688" s="39">
        <v>9.1999999999999993</v>
      </c>
      <c r="G688" s="44"/>
      <c r="H688" s="41">
        <f t="shared" si="60"/>
        <v>0</v>
      </c>
      <c r="I688" s="35"/>
    </row>
    <row r="689" spans="1:9" ht="15.75" x14ac:dyDescent="0.25">
      <c r="A689" s="32" t="s">
        <v>1086</v>
      </c>
      <c r="B689" s="36" t="s">
        <v>1057</v>
      </c>
      <c r="C689" s="55" t="s">
        <v>1074</v>
      </c>
      <c r="D689" s="38"/>
      <c r="E689" s="39">
        <v>8.3636371999999994</v>
      </c>
      <c r="F689" s="39">
        <v>9.1999999999999993</v>
      </c>
      <c r="G689" s="44"/>
      <c r="H689" s="41">
        <f t="shared" si="60"/>
        <v>0</v>
      </c>
      <c r="I689" s="35"/>
    </row>
    <row r="690" spans="1:9" ht="15.75" x14ac:dyDescent="0.25">
      <c r="A690" s="32" t="s">
        <v>1087</v>
      </c>
      <c r="B690" s="36" t="s">
        <v>1057</v>
      </c>
      <c r="C690" s="55" t="s">
        <v>1076</v>
      </c>
      <c r="D690" s="38"/>
      <c r="E690" s="39">
        <v>8.3636371999999994</v>
      </c>
      <c r="F690" s="39">
        <v>9.1999999999999993</v>
      </c>
      <c r="G690" s="45"/>
      <c r="H690" s="41">
        <f t="shared" si="60"/>
        <v>0</v>
      </c>
      <c r="I690" s="35"/>
    </row>
    <row r="691" spans="1:9" ht="15.75" x14ac:dyDescent="0.25">
      <c r="A691" s="32"/>
      <c r="B691" s="36"/>
      <c r="C691" s="55"/>
      <c r="D691" s="38"/>
      <c r="E691" s="39"/>
      <c r="F691" s="39"/>
      <c r="G691" s="46"/>
      <c r="H691" s="41"/>
      <c r="I691" s="35"/>
    </row>
    <row r="692" spans="1:9" ht="15.75" x14ac:dyDescent="0.25">
      <c r="A692" s="32"/>
      <c r="B692" s="36"/>
      <c r="C692" s="58" t="s">
        <v>1088</v>
      </c>
      <c r="D692" s="38"/>
      <c r="E692" s="39"/>
      <c r="F692" s="39"/>
      <c r="G692" s="46"/>
      <c r="H692"/>
      <c r="I692" s="35"/>
    </row>
    <row r="693" spans="1:9" ht="15.75" x14ac:dyDescent="0.25">
      <c r="A693" s="32" t="s">
        <v>1089</v>
      </c>
      <c r="B693" s="36" t="s">
        <v>1057</v>
      </c>
      <c r="C693" s="55" t="s">
        <v>1090</v>
      </c>
      <c r="D693" s="38"/>
      <c r="E693" s="39">
        <v>16.727274399999999</v>
      </c>
      <c r="F693" s="39">
        <v>18.399999999999999</v>
      </c>
      <c r="G693" s="40"/>
      <c r="H693" s="41">
        <f t="shared" ref="H693:H698" si="61">F693*G693</f>
        <v>0</v>
      </c>
      <c r="I693" s="35"/>
    </row>
    <row r="694" spans="1:9" ht="15.75" x14ac:dyDescent="0.25">
      <c r="A694" s="32" t="s">
        <v>1091</v>
      </c>
      <c r="B694" s="36" t="s">
        <v>1057</v>
      </c>
      <c r="C694" s="55" t="s">
        <v>1092</v>
      </c>
      <c r="D694" s="38"/>
      <c r="E694" s="39">
        <v>16.727274399999999</v>
      </c>
      <c r="F694" s="39">
        <v>18.399999999999999</v>
      </c>
      <c r="G694" s="44"/>
      <c r="H694" s="41">
        <f t="shared" si="61"/>
        <v>0</v>
      </c>
      <c r="I694" s="35"/>
    </row>
    <row r="695" spans="1:9" ht="15.75" x14ac:dyDescent="0.25">
      <c r="A695" s="32" t="s">
        <v>1093</v>
      </c>
      <c r="B695" s="36" t="s">
        <v>1057</v>
      </c>
      <c r="C695" s="55" t="s">
        <v>1094</v>
      </c>
      <c r="D695" s="38"/>
      <c r="E695" s="39">
        <v>24.727275200000001</v>
      </c>
      <c r="F695" s="39">
        <v>27.2</v>
      </c>
      <c r="G695" s="44"/>
      <c r="H695" s="41">
        <f t="shared" si="61"/>
        <v>0</v>
      </c>
      <c r="I695" s="35"/>
    </row>
    <row r="696" spans="1:9" ht="15.75" x14ac:dyDescent="0.25">
      <c r="A696" s="32" t="s">
        <v>1095</v>
      </c>
      <c r="B696" s="36" t="s">
        <v>1057</v>
      </c>
      <c r="C696" s="55" t="s">
        <v>1096</v>
      </c>
      <c r="D696" s="38"/>
      <c r="E696" s="39">
        <v>24.727275200000001</v>
      </c>
      <c r="F696" s="39">
        <v>27.2</v>
      </c>
      <c r="G696" s="44"/>
      <c r="H696" s="41">
        <f t="shared" si="61"/>
        <v>0</v>
      </c>
      <c r="I696" s="35"/>
    </row>
    <row r="697" spans="1:9" ht="15.75" x14ac:dyDescent="0.25">
      <c r="A697" s="32" t="s">
        <v>1097</v>
      </c>
      <c r="B697" s="36" t="s">
        <v>1057</v>
      </c>
      <c r="C697" s="55" t="s">
        <v>1098</v>
      </c>
      <c r="D697" s="38"/>
      <c r="E697" s="39">
        <v>24.727275200000001</v>
      </c>
      <c r="F697" s="39">
        <v>27.2</v>
      </c>
      <c r="G697" s="44"/>
      <c r="H697" s="41">
        <f t="shared" si="61"/>
        <v>0</v>
      </c>
      <c r="I697" s="35"/>
    </row>
    <row r="698" spans="1:9" ht="15.75" x14ac:dyDescent="0.25">
      <c r="A698" s="32" t="s">
        <v>1099</v>
      </c>
      <c r="B698" s="36" t="s">
        <v>1057</v>
      </c>
      <c r="C698" s="55" t="s">
        <v>1100</v>
      </c>
      <c r="D698" s="38"/>
      <c r="E698" s="39">
        <v>24.727275200000001</v>
      </c>
      <c r="F698" s="39">
        <v>27.2</v>
      </c>
      <c r="G698" s="45"/>
      <c r="H698" s="41">
        <f t="shared" si="61"/>
        <v>0</v>
      </c>
      <c r="I698" s="35"/>
    </row>
    <row r="699" spans="1:9" ht="15.75" x14ac:dyDescent="0.25">
      <c r="A699" s="32"/>
      <c r="B699" s="36"/>
      <c r="C699" s="58" t="s">
        <v>1101</v>
      </c>
      <c r="D699" s="38"/>
      <c r="E699" s="39"/>
      <c r="F699" s="39"/>
      <c r="G699" s="46"/>
      <c r="H699"/>
      <c r="I699" s="35"/>
    </row>
    <row r="700" spans="1:9" ht="15.75" x14ac:dyDescent="0.25">
      <c r="A700" s="32" t="s">
        <v>1102</v>
      </c>
      <c r="B700" s="36" t="s">
        <v>1057</v>
      </c>
      <c r="C700" s="55" t="s">
        <v>1103</v>
      </c>
      <c r="D700" s="38"/>
      <c r="E700" s="39">
        <v>10.1818192</v>
      </c>
      <c r="F700" s="39">
        <v>11.2</v>
      </c>
      <c r="G700" s="40"/>
      <c r="H700" s="41">
        <f t="shared" ref="H700:H701" si="62">F700*G700</f>
        <v>0</v>
      </c>
      <c r="I700" s="35"/>
    </row>
    <row r="701" spans="1:9" ht="15.75" x14ac:dyDescent="0.25">
      <c r="A701" s="32" t="s">
        <v>1104</v>
      </c>
      <c r="B701" s="36" t="s">
        <v>1057</v>
      </c>
      <c r="C701" s="55" t="s">
        <v>1105</v>
      </c>
      <c r="D701" s="38"/>
      <c r="E701" s="39">
        <v>10.1818192</v>
      </c>
      <c r="F701" s="39">
        <v>11.2</v>
      </c>
      <c r="G701" s="45"/>
      <c r="H701" s="41">
        <f t="shared" si="62"/>
        <v>0</v>
      </c>
      <c r="I701" s="35"/>
    </row>
    <row r="702" spans="1:9" ht="15.75" x14ac:dyDescent="0.25">
      <c r="A702" s="32"/>
      <c r="B702" s="36"/>
      <c r="C702" s="56"/>
      <c r="D702" s="38"/>
      <c r="E702" s="39"/>
      <c r="F702" s="39"/>
      <c r="G702" s="46"/>
      <c r="H702"/>
      <c r="I702" s="35"/>
    </row>
    <row r="703" spans="1:9" ht="15.75" x14ac:dyDescent="0.25">
      <c r="A703" s="32"/>
      <c r="B703" s="36"/>
      <c r="C703" s="34" t="s">
        <v>1106</v>
      </c>
      <c r="D703" s="38"/>
      <c r="E703" s="39"/>
      <c r="F703" s="39"/>
      <c r="G703" s="46"/>
      <c r="H703"/>
      <c r="I703" s="35"/>
    </row>
    <row r="704" spans="1:9" ht="15.75" x14ac:dyDescent="0.25">
      <c r="A704" s="32" t="s">
        <v>747</v>
      </c>
      <c r="B704" s="36" t="s">
        <v>1057</v>
      </c>
      <c r="C704" s="55" t="s">
        <v>1107</v>
      </c>
      <c r="D704" s="38"/>
      <c r="E704" s="39">
        <v>54.538187271999995</v>
      </c>
      <c r="F704" s="39">
        <v>59.991999999999997</v>
      </c>
      <c r="G704" s="40"/>
      <c r="H704" s="41">
        <f t="shared" ref="H704:H709" si="63">F704*G704</f>
        <v>0</v>
      </c>
      <c r="I704" s="35"/>
    </row>
    <row r="705" spans="1:9" ht="15.75" x14ac:dyDescent="0.25">
      <c r="A705" s="32" t="s">
        <v>747</v>
      </c>
      <c r="B705" s="36" t="s">
        <v>1057</v>
      </c>
      <c r="C705" s="55" t="s">
        <v>1108</v>
      </c>
      <c r="D705" s="38"/>
      <c r="E705" s="39">
        <v>54.538187271999995</v>
      </c>
      <c r="F705" s="39">
        <v>59.991999999999997</v>
      </c>
      <c r="G705" s="44"/>
      <c r="H705" s="41">
        <f t="shared" si="63"/>
        <v>0</v>
      </c>
      <c r="I705" s="35"/>
    </row>
    <row r="706" spans="1:9" ht="15.75" x14ac:dyDescent="0.25">
      <c r="A706" s="32" t="s">
        <v>747</v>
      </c>
      <c r="B706" s="36" t="s">
        <v>1057</v>
      </c>
      <c r="C706" s="55" t="s">
        <v>1109</v>
      </c>
      <c r="D706" s="38"/>
      <c r="E706" s="39">
        <v>54.538187271999995</v>
      </c>
      <c r="F706" s="39">
        <v>59.991999999999997</v>
      </c>
      <c r="G706" s="44"/>
      <c r="H706" s="41">
        <f t="shared" si="63"/>
        <v>0</v>
      </c>
      <c r="I706" s="35"/>
    </row>
    <row r="707" spans="1:9" ht="15.75" x14ac:dyDescent="0.25">
      <c r="A707" s="32" t="s">
        <v>747</v>
      </c>
      <c r="B707" s="36" t="s">
        <v>1057</v>
      </c>
      <c r="C707" s="55" t="s">
        <v>1110</v>
      </c>
      <c r="D707" s="38"/>
      <c r="E707" s="39">
        <v>54.538187271999995</v>
      </c>
      <c r="F707" s="39">
        <v>59.991999999999997</v>
      </c>
      <c r="G707" s="44"/>
      <c r="H707" s="41">
        <f t="shared" si="63"/>
        <v>0</v>
      </c>
      <c r="I707" s="35"/>
    </row>
    <row r="708" spans="1:9" ht="15.75" x14ac:dyDescent="0.25">
      <c r="A708" s="32" t="s">
        <v>747</v>
      </c>
      <c r="B708" s="36" t="s">
        <v>1057</v>
      </c>
      <c r="C708" s="55" t="s">
        <v>1111</v>
      </c>
      <c r="D708" s="38"/>
      <c r="E708" s="39">
        <v>54.538187271999995</v>
      </c>
      <c r="F708" s="39">
        <v>59.991999999999997</v>
      </c>
      <c r="G708" s="44"/>
      <c r="H708" s="41">
        <f t="shared" si="63"/>
        <v>0</v>
      </c>
      <c r="I708" s="35"/>
    </row>
    <row r="709" spans="1:9" ht="15.75" x14ac:dyDescent="0.25">
      <c r="A709" s="32" t="s">
        <v>747</v>
      </c>
      <c r="B709" s="36" t="s">
        <v>1057</v>
      </c>
      <c r="C709" s="55" t="s">
        <v>1107</v>
      </c>
      <c r="D709" s="38"/>
      <c r="E709" s="39">
        <v>54.538187271999995</v>
      </c>
      <c r="F709" s="39">
        <v>59.991999999999997</v>
      </c>
      <c r="G709" s="45"/>
      <c r="H709" s="41">
        <f t="shared" si="63"/>
        <v>0</v>
      </c>
      <c r="I709" s="35"/>
    </row>
    <row r="710" spans="1:9" ht="15.75" x14ac:dyDescent="0.25">
      <c r="A710" s="32"/>
      <c r="B710" s="36"/>
      <c r="C710" s="56"/>
      <c r="D710" s="38"/>
      <c r="E710" s="39"/>
      <c r="F710" s="39"/>
      <c r="G710" s="46"/>
      <c r="H710"/>
      <c r="I710" s="35"/>
    </row>
    <row r="711" spans="1:9" ht="15.75" x14ac:dyDescent="0.25">
      <c r="A711" s="32"/>
      <c r="B711" s="36"/>
      <c r="C711" s="34" t="s">
        <v>1112</v>
      </c>
      <c r="D711" s="38"/>
      <c r="E711" s="39"/>
      <c r="F711" s="39"/>
      <c r="G711" s="46"/>
      <c r="H711"/>
      <c r="I711" s="35"/>
    </row>
    <row r="712" spans="1:9" ht="15.75" x14ac:dyDescent="0.25">
      <c r="A712" s="32" t="s">
        <v>747</v>
      </c>
      <c r="B712" s="36" t="s">
        <v>84</v>
      </c>
      <c r="C712" s="55" t="s">
        <v>1113</v>
      </c>
      <c r="D712" s="38"/>
      <c r="E712" s="39">
        <v>9.2045463749999996</v>
      </c>
      <c r="F712" s="39">
        <v>10.125</v>
      </c>
      <c r="G712" s="40"/>
      <c r="H712" s="41">
        <f t="shared" ref="H712:H719" si="64">F712*G712</f>
        <v>0</v>
      </c>
      <c r="I712" s="35"/>
    </row>
    <row r="713" spans="1:9" ht="15.75" x14ac:dyDescent="0.25">
      <c r="A713" s="32" t="s">
        <v>747</v>
      </c>
      <c r="B713" s="36" t="s">
        <v>84</v>
      </c>
      <c r="C713" s="55" t="s">
        <v>1114</v>
      </c>
      <c r="D713" s="38"/>
      <c r="E713" s="39">
        <v>9.2045463749999996</v>
      </c>
      <c r="F713" s="39">
        <v>10.125</v>
      </c>
      <c r="G713" s="44"/>
      <c r="H713" s="41">
        <f t="shared" si="64"/>
        <v>0</v>
      </c>
      <c r="I713" s="35"/>
    </row>
    <row r="714" spans="1:9" ht="15.75" x14ac:dyDescent="0.25">
      <c r="A714" s="32" t="s">
        <v>747</v>
      </c>
      <c r="B714" s="36" t="s">
        <v>84</v>
      </c>
      <c r="C714" s="55" t="s">
        <v>1115</v>
      </c>
      <c r="D714" s="38"/>
      <c r="E714" s="39">
        <v>9.2045463749999996</v>
      </c>
      <c r="F714" s="39">
        <v>10.125</v>
      </c>
      <c r="G714" s="44"/>
      <c r="H714" s="41">
        <f t="shared" si="64"/>
        <v>0</v>
      </c>
      <c r="I714" s="35"/>
    </row>
    <row r="715" spans="1:9" ht="15.75" x14ac:dyDescent="0.25">
      <c r="A715" s="32" t="s">
        <v>747</v>
      </c>
      <c r="B715" s="36" t="s">
        <v>84</v>
      </c>
      <c r="C715" s="55" t="s">
        <v>1116</v>
      </c>
      <c r="D715" s="38"/>
      <c r="E715" s="39">
        <v>3.5159094424999999</v>
      </c>
      <c r="F715" s="39">
        <v>3.8675000000000002</v>
      </c>
      <c r="G715" s="44"/>
      <c r="H715" s="41">
        <f t="shared" si="64"/>
        <v>0</v>
      </c>
      <c r="I715" s="35"/>
    </row>
    <row r="716" spans="1:9" ht="15.75" x14ac:dyDescent="0.25">
      <c r="A716" s="32" t="s">
        <v>747</v>
      </c>
      <c r="B716" s="36" t="s">
        <v>84</v>
      </c>
      <c r="C716" s="55" t="s">
        <v>1117</v>
      </c>
      <c r="D716" s="38"/>
      <c r="E716" s="39">
        <v>3.5159094424999999</v>
      </c>
      <c r="F716" s="39">
        <v>3.8675000000000002</v>
      </c>
      <c r="G716" s="44"/>
      <c r="H716" s="41">
        <f t="shared" si="64"/>
        <v>0</v>
      </c>
      <c r="I716" s="35"/>
    </row>
    <row r="717" spans="1:9" ht="15.75" x14ac:dyDescent="0.25">
      <c r="A717" s="32" t="s">
        <v>747</v>
      </c>
      <c r="B717" s="36" t="s">
        <v>343</v>
      </c>
      <c r="C717" s="55" t="s">
        <v>1118</v>
      </c>
      <c r="D717" s="38"/>
      <c r="E717" s="39">
        <v>3.5159094424999999</v>
      </c>
      <c r="F717" s="39">
        <v>3.8675000000000002</v>
      </c>
      <c r="G717" s="44"/>
      <c r="H717" s="41">
        <f t="shared" si="64"/>
        <v>0</v>
      </c>
      <c r="I717" s="35"/>
    </row>
    <row r="718" spans="1:9" ht="15.75" x14ac:dyDescent="0.25">
      <c r="A718" s="32" t="s">
        <v>747</v>
      </c>
      <c r="B718" s="36" t="s">
        <v>22</v>
      </c>
      <c r="C718" s="55" t="s">
        <v>1119</v>
      </c>
      <c r="D718" s="38"/>
      <c r="E718" s="39">
        <v>2.9250002925</v>
      </c>
      <c r="F718" s="39">
        <v>3.2175000000000002</v>
      </c>
      <c r="G718" s="44"/>
      <c r="H718" s="41">
        <f t="shared" si="64"/>
        <v>0</v>
      </c>
      <c r="I718" s="35"/>
    </row>
    <row r="719" spans="1:9" ht="15.75" x14ac:dyDescent="0.25">
      <c r="A719" s="32" t="s">
        <v>747</v>
      </c>
      <c r="B719" s="36" t="s">
        <v>22</v>
      </c>
      <c r="C719" s="55" t="s">
        <v>1120</v>
      </c>
      <c r="D719" s="38"/>
      <c r="E719" s="39">
        <v>2.9250002925</v>
      </c>
      <c r="F719" s="39">
        <v>3.2175000000000002</v>
      </c>
      <c r="G719" s="45"/>
      <c r="H719" s="41">
        <f t="shared" si="64"/>
        <v>0</v>
      </c>
      <c r="I719" s="35"/>
    </row>
    <row r="720" spans="1:9" ht="15.75" x14ac:dyDescent="0.25">
      <c r="A720" s="32"/>
      <c r="B720" s="36"/>
      <c r="C720"/>
      <c r="D720" s="38"/>
      <c r="E720" s="39"/>
      <c r="F720" s="39"/>
      <c r="G720" s="46"/>
      <c r="H720"/>
      <c r="I720" s="35"/>
    </row>
    <row r="721" spans="1:9" ht="15.75" x14ac:dyDescent="0.25">
      <c r="A721" s="32"/>
      <c r="B721" s="36"/>
      <c r="C721" s="34" t="s">
        <v>1121</v>
      </c>
      <c r="D721" s="38"/>
      <c r="E721" s="39"/>
      <c r="F721" s="39"/>
      <c r="G721" s="46"/>
      <c r="H721"/>
      <c r="I721" s="35"/>
    </row>
    <row r="722" spans="1:9" ht="15.75" x14ac:dyDescent="0.25">
      <c r="A722" s="32" t="s">
        <v>747</v>
      </c>
      <c r="B722" s="36" t="s">
        <v>69</v>
      </c>
      <c r="C722" s="55" t="s">
        <v>1122</v>
      </c>
      <c r="D722" s="38"/>
      <c r="E722" s="39">
        <v>10.840910175000001</v>
      </c>
      <c r="F722" s="39">
        <v>11.925000000000001</v>
      </c>
      <c r="G722" s="40"/>
      <c r="H722" s="41">
        <f t="shared" ref="H722:H724" si="65">F722*G722</f>
        <v>0</v>
      </c>
      <c r="I722" s="35"/>
    </row>
    <row r="723" spans="1:9" ht="15.75" x14ac:dyDescent="0.25">
      <c r="A723" s="32">
        <v>876</v>
      </c>
      <c r="B723" s="36" t="s">
        <v>84</v>
      </c>
      <c r="C723" s="55" t="s">
        <v>1123</v>
      </c>
      <c r="D723" s="38"/>
      <c r="E723" s="39">
        <v>7.4318189250000009</v>
      </c>
      <c r="F723" s="39">
        <v>8.1750000000000007</v>
      </c>
      <c r="G723" s="44"/>
      <c r="H723" s="41">
        <f t="shared" si="65"/>
        <v>0</v>
      </c>
      <c r="I723" s="35"/>
    </row>
    <row r="724" spans="1:9" ht="15" customHeight="1" x14ac:dyDescent="0.25">
      <c r="A724" s="32" t="s">
        <v>747</v>
      </c>
      <c r="B724" s="36" t="s">
        <v>65</v>
      </c>
      <c r="C724" s="55" t="s">
        <v>1124</v>
      </c>
      <c r="D724" s="38"/>
      <c r="E724" s="39">
        <v>4.7272732</v>
      </c>
      <c r="F724" s="39">
        <v>5.2</v>
      </c>
      <c r="G724" s="45"/>
      <c r="H724" s="41">
        <f t="shared" si="65"/>
        <v>0</v>
      </c>
      <c r="I724" s="35" t="s">
        <v>1125</v>
      </c>
    </row>
    <row r="725" spans="1:9" ht="15" customHeight="1" x14ac:dyDescent="0.25">
      <c r="A725" s="32"/>
      <c r="C725" s="59"/>
      <c r="D725" s="60"/>
      <c r="E725" s="43"/>
      <c r="F725" s="43"/>
      <c r="G725" s="43"/>
    </row>
    <row r="726" spans="1:9" s="30" customFormat="1" ht="21" customHeight="1" x14ac:dyDescent="0.35">
      <c r="A726" s="61" t="s">
        <v>1126</v>
      </c>
      <c r="B726" s="61"/>
      <c r="C726" s="61"/>
      <c r="D726" s="61"/>
      <c r="E726" s="61"/>
      <c r="F726" s="61"/>
      <c r="G726" s="61"/>
      <c r="H726" s="62">
        <f>SUM(H14:H724)</f>
        <v>0</v>
      </c>
    </row>
    <row r="727" spans="1:9" s="30" customFormat="1" ht="21" x14ac:dyDescent="0.35">
      <c r="A727" s="61" t="s">
        <v>1127</v>
      </c>
      <c r="B727" s="61"/>
      <c r="C727" s="61"/>
      <c r="D727" s="61"/>
      <c r="E727" s="61"/>
      <c r="F727" s="61"/>
      <c r="G727" s="61"/>
      <c r="H727" s="62" t="str">
        <f>IF(H726&lt;350,"$14.99",0)</f>
        <v>$14.99</v>
      </c>
    </row>
    <row r="728" spans="1:9" s="30" customFormat="1" ht="21" x14ac:dyDescent="0.35">
      <c r="A728" s="63" t="s">
        <v>1128</v>
      </c>
      <c r="B728" s="63"/>
      <c r="C728" s="63"/>
      <c r="D728" s="63"/>
      <c r="E728" s="63"/>
      <c r="F728" s="63"/>
      <c r="G728" s="63"/>
      <c r="H728" s="64">
        <f>SUM(H727,H726)</f>
        <v>0</v>
      </c>
    </row>
  </sheetData>
  <sheetProtection algorithmName="SHA-512" hashValue="+6KL8mMJU5GXFxS0h+5TE1SnYIZY40i33AJDBIJQfnHTXmi9+nC9rMC4wHjfkBObDOm+Lc2H7iYpqnavWl80Fw==" saltValue="lSq4a4xhaCCb7cJkFymzOA==" spinCount="100000" sheet="1" objects="1" scenarios="1"/>
  <mergeCells count="13">
    <mergeCell ref="A728:G728"/>
    <mergeCell ref="B7:C7"/>
    <mergeCell ref="D7:H7"/>
    <mergeCell ref="B8:C8"/>
    <mergeCell ref="D8:H8"/>
    <mergeCell ref="A726:G726"/>
    <mergeCell ref="A727:G727"/>
    <mergeCell ref="B4:C4"/>
    <mergeCell ref="D4:H4"/>
    <mergeCell ref="B5:C5"/>
    <mergeCell ref="D5:H5"/>
    <mergeCell ref="B6:C6"/>
    <mergeCell ref="D6:H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Partner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Buckley</dc:creator>
  <cp:lastModifiedBy>Daniel Buckley</cp:lastModifiedBy>
  <dcterms:created xsi:type="dcterms:W3CDTF">2026-04-13T06:07:34Z</dcterms:created>
  <dcterms:modified xsi:type="dcterms:W3CDTF">2026-04-13T06:08:03Z</dcterms:modified>
</cp:coreProperties>
</file>